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in.kozubowicz\Desktop\Art. Biurowe i papier\2024 art biur na 2025-26\"/>
    </mc:Choice>
  </mc:AlternateContent>
  <bookViews>
    <workbookView xWindow="0" yWindow="0" windowWidth="28800" windowHeight="11100"/>
  </bookViews>
  <sheets>
    <sheet name="Formularz cenowy" sheetId="1" r:id="rId1"/>
  </sheets>
  <definedNames>
    <definedName name="_xlnm._FilterDatabase" localSheetId="0" hidden="1">'Formularz cenowy'!#REF!</definedName>
    <definedName name="_xlnm.Print_Area" localSheetId="0">'Formularz cenowy'!$A$1:$I$161</definedName>
    <definedName name="_xlnm.Print_Titles" localSheetId="0">'Formularz cenowy'!#REF!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" l="1"/>
  <c r="I153" i="1" s="1"/>
  <c r="G152" i="1"/>
  <c r="I152" i="1" s="1"/>
  <c r="I151" i="1"/>
  <c r="G151" i="1"/>
  <c r="H151" i="1" s="1"/>
  <c r="G150" i="1"/>
  <c r="I150" i="1" s="1"/>
  <c r="G149" i="1"/>
  <c r="I149" i="1" s="1"/>
  <c r="G148" i="1"/>
  <c r="I148" i="1" s="1"/>
  <c r="I147" i="1"/>
  <c r="G147" i="1"/>
  <c r="H147" i="1" s="1"/>
  <c r="G146" i="1"/>
  <c r="I146" i="1" s="1"/>
  <c r="G145" i="1"/>
  <c r="I145" i="1" s="1"/>
  <c r="G144" i="1"/>
  <c r="I144" i="1" s="1"/>
  <c r="G143" i="1"/>
  <c r="I143" i="1" s="1"/>
  <c r="G142" i="1"/>
  <c r="H142" i="1" s="1"/>
  <c r="G141" i="1"/>
  <c r="I141" i="1" s="1"/>
  <c r="G140" i="1"/>
  <c r="I140" i="1" s="1"/>
  <c r="I139" i="1"/>
  <c r="G139" i="1"/>
  <c r="H139" i="1" s="1"/>
  <c r="I138" i="1"/>
  <c r="G138" i="1"/>
  <c r="H138" i="1" s="1"/>
  <c r="H137" i="1"/>
  <c r="G137" i="1"/>
  <c r="I137" i="1" s="1"/>
  <c r="G136" i="1"/>
  <c r="I136" i="1" s="1"/>
  <c r="G135" i="1"/>
  <c r="I135" i="1" s="1"/>
  <c r="I134" i="1"/>
  <c r="G134" i="1"/>
  <c r="H134" i="1" s="1"/>
  <c r="I133" i="1"/>
  <c r="H133" i="1"/>
  <c r="G133" i="1"/>
  <c r="G132" i="1"/>
  <c r="I132" i="1" s="1"/>
  <c r="G131" i="1"/>
  <c r="I131" i="1" s="1"/>
  <c r="I130" i="1"/>
  <c r="G130" i="1"/>
  <c r="H130" i="1" s="1"/>
  <c r="G129" i="1"/>
  <c r="I129" i="1" s="1"/>
  <c r="G128" i="1"/>
  <c r="I128" i="1" s="1"/>
  <c r="G127" i="1"/>
  <c r="I127" i="1" s="1"/>
  <c r="G126" i="1"/>
  <c r="H126" i="1" s="1"/>
  <c r="G125" i="1"/>
  <c r="I125" i="1" s="1"/>
  <c r="G124" i="1"/>
  <c r="I124" i="1" s="1"/>
  <c r="G123" i="1"/>
  <c r="I123" i="1" s="1"/>
  <c r="G122" i="1"/>
  <c r="H122" i="1" s="1"/>
  <c r="G121" i="1"/>
  <c r="I121" i="1" s="1"/>
  <c r="G120" i="1"/>
  <c r="I120" i="1" s="1"/>
  <c r="G119" i="1"/>
  <c r="I119" i="1" s="1"/>
  <c r="G118" i="1"/>
  <c r="H118" i="1" s="1"/>
  <c r="G117" i="1"/>
  <c r="I117" i="1" s="1"/>
  <c r="G116" i="1"/>
  <c r="I116" i="1" s="1"/>
  <c r="G115" i="1"/>
  <c r="I115" i="1" s="1"/>
  <c r="G114" i="1"/>
  <c r="H114" i="1" s="1"/>
  <c r="G113" i="1"/>
  <c r="I113" i="1" s="1"/>
  <c r="G112" i="1"/>
  <c r="I112" i="1" s="1"/>
  <c r="G111" i="1"/>
  <c r="I111" i="1" s="1"/>
  <c r="G110" i="1"/>
  <c r="H110" i="1" s="1"/>
  <c r="G109" i="1"/>
  <c r="I109" i="1" s="1"/>
  <c r="G108" i="1"/>
  <c r="I108" i="1" s="1"/>
  <c r="G107" i="1"/>
  <c r="I107" i="1" s="1"/>
  <c r="G106" i="1"/>
  <c r="H106" i="1" s="1"/>
  <c r="G105" i="1"/>
  <c r="I105" i="1" s="1"/>
  <c r="G104" i="1"/>
  <c r="I104" i="1" s="1"/>
  <c r="G103" i="1"/>
  <c r="I103" i="1" s="1"/>
  <c r="G102" i="1"/>
  <c r="H102" i="1" s="1"/>
  <c r="I101" i="1"/>
  <c r="H101" i="1"/>
  <c r="G101" i="1"/>
  <c r="G100" i="1"/>
  <c r="I100" i="1" s="1"/>
  <c r="G99" i="1"/>
  <c r="I99" i="1" s="1"/>
  <c r="I98" i="1"/>
  <c r="G98" i="1"/>
  <c r="H98" i="1" s="1"/>
  <c r="H97" i="1"/>
  <c r="G97" i="1"/>
  <c r="I97" i="1" s="1"/>
  <c r="G96" i="1"/>
  <c r="I96" i="1" s="1"/>
  <c r="G95" i="1"/>
  <c r="I95" i="1" s="1"/>
  <c r="I94" i="1"/>
  <c r="G94" i="1"/>
  <c r="H94" i="1" s="1"/>
  <c r="G93" i="1"/>
  <c r="I93" i="1" s="1"/>
  <c r="G92" i="1"/>
  <c r="I92" i="1" s="1"/>
  <c r="I91" i="1"/>
  <c r="G91" i="1"/>
  <c r="H91" i="1" s="1"/>
  <c r="I90" i="1"/>
  <c r="H90" i="1"/>
  <c r="G90" i="1"/>
  <c r="G89" i="1"/>
  <c r="I89" i="1" s="1"/>
  <c r="G88" i="1"/>
  <c r="I88" i="1" s="1"/>
  <c r="G87" i="1"/>
  <c r="I87" i="1" s="1"/>
  <c r="G86" i="1"/>
  <c r="H86" i="1" s="1"/>
  <c r="G85" i="1"/>
  <c r="I85" i="1" s="1"/>
  <c r="G84" i="1"/>
  <c r="I84" i="1" s="1"/>
  <c r="G83" i="1"/>
  <c r="I83" i="1" s="1"/>
  <c r="G82" i="1"/>
  <c r="H82" i="1" s="1"/>
  <c r="G81" i="1"/>
  <c r="I81" i="1" s="1"/>
  <c r="G80" i="1"/>
  <c r="I80" i="1" s="1"/>
  <c r="G79" i="1"/>
  <c r="I79" i="1" s="1"/>
  <c r="G78" i="1"/>
  <c r="H78" i="1" s="1"/>
  <c r="G77" i="1"/>
  <c r="I77" i="1" s="1"/>
  <c r="G76" i="1"/>
  <c r="I76" i="1" s="1"/>
  <c r="G75" i="1"/>
  <c r="I75" i="1" s="1"/>
  <c r="G74" i="1"/>
  <c r="H74" i="1" s="1"/>
  <c r="G73" i="1"/>
  <c r="I73" i="1" s="1"/>
  <c r="G72" i="1"/>
  <c r="I72" i="1" s="1"/>
  <c r="G71" i="1"/>
  <c r="I71" i="1" s="1"/>
  <c r="G70" i="1"/>
  <c r="H70" i="1" s="1"/>
  <c r="G69" i="1"/>
  <c r="I69" i="1" s="1"/>
  <c r="G68" i="1"/>
  <c r="I68" i="1" s="1"/>
  <c r="G67" i="1"/>
  <c r="I67" i="1" s="1"/>
  <c r="G66" i="1"/>
  <c r="H66" i="1" s="1"/>
  <c r="G65" i="1"/>
  <c r="I65" i="1" s="1"/>
  <c r="G64" i="1"/>
  <c r="I64" i="1" s="1"/>
  <c r="G63" i="1"/>
  <c r="I63" i="1" s="1"/>
  <c r="G62" i="1"/>
  <c r="H62" i="1" s="1"/>
  <c r="G61" i="1"/>
  <c r="I61" i="1" s="1"/>
  <c r="G60" i="1"/>
  <c r="I60" i="1" s="1"/>
  <c r="G59" i="1"/>
  <c r="I59" i="1" s="1"/>
  <c r="G58" i="1"/>
  <c r="H58" i="1" s="1"/>
  <c r="G57" i="1"/>
  <c r="I57" i="1" s="1"/>
  <c r="G56" i="1"/>
  <c r="I56" i="1" s="1"/>
  <c r="G55" i="1"/>
  <c r="I55" i="1" s="1"/>
  <c r="G54" i="1"/>
  <c r="H54" i="1" s="1"/>
  <c r="G53" i="1"/>
  <c r="I53" i="1" s="1"/>
  <c r="G52" i="1"/>
  <c r="I52" i="1" s="1"/>
  <c r="G51" i="1"/>
  <c r="I51" i="1" s="1"/>
  <c r="G50" i="1"/>
  <c r="H50" i="1" s="1"/>
  <c r="G49" i="1"/>
  <c r="I49" i="1" s="1"/>
  <c r="G48" i="1"/>
  <c r="I48" i="1" s="1"/>
  <c r="I47" i="1"/>
  <c r="G47" i="1"/>
  <c r="H47" i="1" s="1"/>
  <c r="I46" i="1"/>
  <c r="G46" i="1"/>
  <c r="H46" i="1" s="1"/>
  <c r="G45" i="1"/>
  <c r="I45" i="1" s="1"/>
  <c r="G44" i="1"/>
  <c r="I44" i="1" s="1"/>
  <c r="I43" i="1"/>
  <c r="G43" i="1"/>
  <c r="H43" i="1" s="1"/>
  <c r="I42" i="1"/>
  <c r="G42" i="1"/>
  <c r="H42" i="1" s="1"/>
  <c r="G41" i="1"/>
  <c r="I41" i="1" s="1"/>
  <c r="G40" i="1"/>
  <c r="I40" i="1" s="1"/>
  <c r="I39" i="1"/>
  <c r="G39" i="1"/>
  <c r="H39" i="1" s="1"/>
  <c r="I38" i="1"/>
  <c r="H38" i="1"/>
  <c r="G38" i="1"/>
  <c r="G37" i="1"/>
  <c r="I37" i="1" s="1"/>
  <c r="G36" i="1"/>
  <c r="I36" i="1" s="1"/>
  <c r="I35" i="1"/>
  <c r="G35" i="1"/>
  <c r="H35" i="1" s="1"/>
  <c r="I34" i="1"/>
  <c r="H34" i="1"/>
  <c r="G34" i="1"/>
  <c r="G33" i="1"/>
  <c r="I33" i="1" s="1"/>
  <c r="G32" i="1"/>
  <c r="I32" i="1" s="1"/>
  <c r="I31" i="1"/>
  <c r="G31" i="1"/>
  <c r="H31" i="1" s="1"/>
  <c r="I30" i="1"/>
  <c r="H30" i="1"/>
  <c r="G30" i="1"/>
  <c r="G29" i="1"/>
  <c r="I29" i="1" s="1"/>
  <c r="G28" i="1"/>
  <c r="I28" i="1" s="1"/>
  <c r="I27" i="1"/>
  <c r="G27" i="1"/>
  <c r="H27" i="1" s="1"/>
  <c r="I26" i="1"/>
  <c r="H26" i="1"/>
  <c r="G26" i="1"/>
  <c r="G25" i="1"/>
  <c r="I25" i="1" s="1"/>
  <c r="G24" i="1"/>
  <c r="I24" i="1" s="1"/>
  <c r="I23" i="1"/>
  <c r="G23" i="1"/>
  <c r="H23" i="1" s="1"/>
  <c r="I22" i="1"/>
  <c r="H22" i="1"/>
  <c r="G22" i="1"/>
  <c r="G21" i="1"/>
  <c r="I21" i="1" s="1"/>
  <c r="G20" i="1"/>
  <c r="I20" i="1" s="1"/>
  <c r="I19" i="1"/>
  <c r="G19" i="1"/>
  <c r="H19" i="1" s="1"/>
  <c r="I18" i="1"/>
  <c r="H18" i="1"/>
  <c r="G18" i="1"/>
  <c r="G17" i="1"/>
  <c r="I17" i="1" s="1"/>
  <c r="G16" i="1"/>
  <c r="I16" i="1" s="1"/>
  <c r="I15" i="1"/>
  <c r="G15" i="1"/>
  <c r="H15" i="1" s="1"/>
  <c r="I14" i="1"/>
  <c r="H14" i="1"/>
  <c r="G14" i="1"/>
  <c r="G13" i="1"/>
  <c r="I13" i="1" s="1"/>
  <c r="G12" i="1"/>
  <c r="I12" i="1" s="1"/>
  <c r="G11" i="1"/>
  <c r="I11" i="1" s="1"/>
  <c r="G10" i="1"/>
  <c r="H10" i="1" s="1"/>
  <c r="H9" i="1"/>
  <c r="G9" i="1"/>
  <c r="I9" i="1" s="1"/>
  <c r="G8" i="1"/>
  <c r="I8" i="1" s="1"/>
  <c r="G7" i="1"/>
  <c r="I7" i="1" s="1"/>
  <c r="I6" i="1"/>
  <c r="G6" i="1"/>
  <c r="H6" i="1" s="1"/>
  <c r="G5" i="1"/>
  <c r="G154" i="1" s="1"/>
  <c r="H5" i="1" l="1"/>
  <c r="I10" i="1"/>
  <c r="H13" i="1"/>
  <c r="H17" i="1"/>
  <c r="H21" i="1"/>
  <c r="H25" i="1"/>
  <c r="H29" i="1"/>
  <c r="H33" i="1"/>
  <c r="H37" i="1"/>
  <c r="H41" i="1"/>
  <c r="H45" i="1"/>
  <c r="H49" i="1"/>
  <c r="I54" i="1"/>
  <c r="H57" i="1"/>
  <c r="I62" i="1"/>
  <c r="H65" i="1"/>
  <c r="I70" i="1"/>
  <c r="H73" i="1"/>
  <c r="I78" i="1"/>
  <c r="H81" i="1"/>
  <c r="I86" i="1"/>
  <c r="H89" i="1"/>
  <c r="H93" i="1"/>
  <c r="I102" i="1"/>
  <c r="H105" i="1"/>
  <c r="I110" i="1"/>
  <c r="H113" i="1"/>
  <c r="I118" i="1"/>
  <c r="H121" i="1"/>
  <c r="I126" i="1"/>
  <c r="H129" i="1"/>
  <c r="H141" i="1"/>
  <c r="H146" i="1"/>
  <c r="H150" i="1"/>
  <c r="I50" i="1"/>
  <c r="H53" i="1"/>
  <c r="I58" i="1"/>
  <c r="H61" i="1"/>
  <c r="I66" i="1"/>
  <c r="H69" i="1"/>
  <c r="I74" i="1"/>
  <c r="H77" i="1"/>
  <c r="I82" i="1"/>
  <c r="H85" i="1"/>
  <c r="I106" i="1"/>
  <c r="H109" i="1"/>
  <c r="I114" i="1"/>
  <c r="H117" i="1"/>
  <c r="I122" i="1"/>
  <c r="H125" i="1"/>
  <c r="I142" i="1"/>
  <c r="H145" i="1"/>
  <c r="H149" i="1"/>
  <c r="H153" i="1"/>
  <c r="I5" i="1"/>
  <c r="H8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7" i="1"/>
  <c r="H11" i="1"/>
  <c r="H51" i="1"/>
  <c r="H55" i="1"/>
  <c r="H59" i="1"/>
  <c r="H63" i="1"/>
  <c r="H67" i="1"/>
  <c r="H71" i="1"/>
  <c r="H75" i="1"/>
  <c r="H79" i="1"/>
  <c r="H83" i="1"/>
  <c r="H87" i="1"/>
  <c r="H95" i="1"/>
  <c r="H99" i="1"/>
  <c r="H103" i="1"/>
  <c r="H107" i="1"/>
  <c r="H111" i="1"/>
  <c r="H115" i="1"/>
  <c r="H119" i="1"/>
  <c r="H123" i="1"/>
  <c r="H127" i="1"/>
  <c r="H131" i="1"/>
  <c r="H135" i="1"/>
  <c r="H143" i="1"/>
  <c r="I154" i="1" l="1"/>
</calcChain>
</file>

<file path=xl/sharedStrings.xml><?xml version="1.0" encoding="utf-8"?>
<sst xmlns="http://schemas.openxmlformats.org/spreadsheetml/2006/main" count="458" uniqueCount="269">
  <si>
    <t>L.p.</t>
  </si>
  <si>
    <t>Nazwa asortymentu</t>
  </si>
  <si>
    <t>Jed. miary</t>
  </si>
  <si>
    <t>Wartość netto</t>
  </si>
  <si>
    <t>Wartość brutto</t>
  </si>
  <si>
    <t>blok biurowy A4</t>
  </si>
  <si>
    <t>grzbiet klejony; 100-kartkowy; w  kratkę; oprawa miękka z nadrukiem</t>
  </si>
  <si>
    <t>szt.</t>
  </si>
  <si>
    <t>blok biurowy A5</t>
  </si>
  <si>
    <t>blok kartek do flipcharta</t>
  </si>
  <si>
    <t>blok 50-kartkowy, wymiar 65x100 cm, gładki z pięcioma otworami na górnej krawędzi</t>
  </si>
  <si>
    <t>szt</t>
  </si>
  <si>
    <t xml:space="preserve">cienkopis </t>
  </si>
  <si>
    <t>chusteczki do czyszczenia matryc LCD/TFT</t>
  </si>
  <si>
    <t>opak.</t>
  </si>
  <si>
    <t>deska  z klipem</t>
  </si>
  <si>
    <t>sztywna okładka  z tektury oblewanej folią PVC lub ekologiczną folią; z klipem  zaciskowym,  ząbkowanym na 100 kartek; różne kolory</t>
  </si>
  <si>
    <t>długopis</t>
  </si>
  <si>
    <t>kolor niebieski, żelowy, automatyczny,  gumowy uchwyt i klips w kolorze tuszu, transparentna obudowa, wymienny wkład z wodoodpornym tuszem, średnica kulki piszącej 0,5 mm</t>
  </si>
  <si>
    <t>dziurkacz biurowy</t>
  </si>
  <si>
    <t>metalowy; z ogranicznikiem formatu; możliwość jednorazowego dziurkowania 65 kartek</t>
  </si>
  <si>
    <t xml:space="preserve"> z ogranicznikiem formatu; możliwość dziurkowania  25 kartek</t>
  </si>
  <si>
    <t>etykiety samoprzylepne</t>
  </si>
  <si>
    <t>białe, w arkuszach A4, 70x37 mm / pakowane po 100 ark.</t>
  </si>
  <si>
    <t>karton</t>
  </si>
  <si>
    <t>białe, w arkuszach A4, 105x148 mm / pakowane po 100 ark.</t>
  </si>
  <si>
    <t>białe, w arkuszach A4, 210x297 mm / pakowane po 100 ark.</t>
  </si>
  <si>
    <t>folia do laminacji</t>
  </si>
  <si>
    <t>grubość 100 micron; format A4 216*303 mm; opak 100 ark.</t>
  </si>
  <si>
    <t>foliopis czarny</t>
  </si>
  <si>
    <t xml:space="preserve"> M; 0,8-1,0 mm; nieścieralny, wodoodporny</t>
  </si>
  <si>
    <t>foliopis czerwony</t>
  </si>
  <si>
    <t>foliopis zielony</t>
  </si>
  <si>
    <t>foliopis niebieski</t>
  </si>
  <si>
    <t>grafity do ołówków automatycznych</t>
  </si>
  <si>
    <t>HB 0,5mm opakowanie plastikowe zawiera 12 rysików</t>
  </si>
  <si>
    <t>gumka do wymazywania ołówka i kredek</t>
  </si>
  <si>
    <t>gumki recepturki</t>
  </si>
  <si>
    <t xml:space="preserve">opakowanie 25 g. </t>
  </si>
  <si>
    <t>op.</t>
  </si>
  <si>
    <t>karteczki samoprzylepne</t>
  </si>
  <si>
    <t xml:space="preserve">76x76 mm; 100 kartkowy notes w kolorze żółtym; gramatura 70  g/m2 </t>
  </si>
  <si>
    <t xml:space="preserve">51x76 mm; 100 kartkowy notes w kolorze żółtym; gramatura 70  g/m2 </t>
  </si>
  <si>
    <t xml:space="preserve">51x38 mm; 100 kartkowy notes w kolorze żółtym; gramatura 70  g/m2 </t>
  </si>
  <si>
    <t>karteczki samoprzylepne, indeksujące</t>
  </si>
  <si>
    <t xml:space="preserve">127x76 mm; 100 kartkowy notes w kolorze żółtym; gramatura 70  g/m2 </t>
  </si>
  <si>
    <t xml:space="preserve">karton archiwizacyjny </t>
  </si>
  <si>
    <t xml:space="preserve">na dokumenty A4 o wymiarach: szer. 27 cm, wys. 35 cm, grzbiet 11,5 cm; z litej tektury; z  4 polami do opisu umieszczonymi na  grzbiecie;   </t>
  </si>
  <si>
    <t>klej w sztyfcie</t>
  </si>
  <si>
    <t>do klejenia papieru; tektury;  gamatura 21 g</t>
  </si>
  <si>
    <t>klips archiwizacyjny</t>
  </si>
  <si>
    <t>dwuczęściowy do spinania dokumentów; pakowane po 100 szt</t>
  </si>
  <si>
    <t>klips biurowy do kartek</t>
  </si>
  <si>
    <t>metalowy; sprężynowy 19 mm; pakowane po 12 szt.</t>
  </si>
  <si>
    <t>metalowy; sprężynowy 32 mm; pakowane po 12 szt.</t>
  </si>
  <si>
    <t>metalowy; sprężynowy 51mm; pakowane po 12 szt.</t>
  </si>
  <si>
    <t xml:space="preserve">kołonotatnik A-4 </t>
  </si>
  <si>
    <t>kołonotatnik A-5</t>
  </si>
  <si>
    <t>z miekką okładką, perforacja ułatwiająca wyrwanie kartek, dziurki do wpięcia do segregatora, 100 kartek w kratkę</t>
  </si>
  <si>
    <t>koperty B4</t>
  </si>
  <si>
    <t>białe z paskiem samoprzylepnym; 250x353 mm; pakowane po 250 szt.; gramatura 100g/m²</t>
  </si>
  <si>
    <t>koperty C4</t>
  </si>
  <si>
    <t>białe z paskiem samoprzylepnym; 229x324 mm; pakowane po 250 szt.; gramatura 90g/m²</t>
  </si>
  <si>
    <t>koperty C5</t>
  </si>
  <si>
    <t>białe z paskiem samoprzylepnym; 162x229 mm; pakowane po 500 szt.; gramatura 90g/m²</t>
  </si>
  <si>
    <t>koperty C6</t>
  </si>
  <si>
    <t>białe  z paskiem samoprzylepnym; 114x162 mm; pakowane po 1000 szt.; gramatura 80 g/m²</t>
  </si>
  <si>
    <t>koperty DL HK</t>
  </si>
  <si>
    <t>białe z paskiem samoprzylepnym; 110x220 mm; pakowane po 1000 szt.; gramatura 80g/m²</t>
  </si>
  <si>
    <t>koperta z poszerzanym dnem</t>
  </si>
  <si>
    <t>szare; długość 400mm; szerokość 280 mm; rozszerzalność40 mm; gramatura 130g/m²</t>
  </si>
  <si>
    <t>koperta ochronna z bąbelkami</t>
  </si>
  <si>
    <t>białe rozm. wew. 180x265 mm; 14D</t>
  </si>
  <si>
    <t>białe, rozm.wew.  270x360 mm; 18H</t>
  </si>
  <si>
    <t>koperty do płyt CD</t>
  </si>
  <si>
    <t xml:space="preserve"> opak. </t>
  </si>
  <si>
    <t>korektor w taśmie</t>
  </si>
  <si>
    <t xml:space="preserve"> z wymienną kasetą; z silikonową taśmą 4,2 mm/14 m; w przezroczystej obudowie</t>
  </si>
  <si>
    <t>korektor w długopisie</t>
  </si>
  <si>
    <t>z metalową końcówką; 8 ml</t>
  </si>
  <si>
    <t>korektor w płynie z pędzelkiem</t>
  </si>
  <si>
    <t>20 ml</t>
  </si>
  <si>
    <t>kostka biurowa papierowa</t>
  </si>
  <si>
    <t>wymiary 84 x 84 x 70 mm; kolorowe klejone karteczki;</t>
  </si>
  <si>
    <t>wymiary 84 x 84 x 70 mm; białe  klejone karteczki;</t>
  </si>
  <si>
    <t>koszulki A4</t>
  </si>
  <si>
    <t>przezroczyste; pakowane po 100 szt.</t>
  </si>
  <si>
    <t>koszulki poszerzane A4</t>
  </si>
  <si>
    <t>pełna,otwierana z góry, rozszerzone harmonijkowo dno 25 mm i boki, pakowane po 10 szt</t>
  </si>
  <si>
    <t>koszulki z klapką A4</t>
  </si>
  <si>
    <t>zawieszane do segregatora; klapka z boku; wykonana z polipropylenu; przezroczysta;pakowane po 10 szt.</t>
  </si>
  <si>
    <t>koszulki na płyty CD</t>
  </si>
  <si>
    <t xml:space="preserve">przezroczyste, na 3 płyty CD, pakowane 10 szt.  </t>
  </si>
  <si>
    <t>przezroczyste, na 1 płytę CD, zawieszane do segregatora, pakowane po 5 szt.</t>
  </si>
  <si>
    <t>linijka 30 cm</t>
  </si>
  <si>
    <t>z przezroczystego polystyrenu</t>
  </si>
  <si>
    <t>linijka 50 cm</t>
  </si>
  <si>
    <t xml:space="preserve">listwy wsuwane 6mm </t>
  </si>
  <si>
    <t xml:space="preserve"> 6mm, kolor czarny i biały, pakowane po 25 szt. </t>
  </si>
  <si>
    <t xml:space="preserve">listwy wsuwane 10mm </t>
  </si>
  <si>
    <t xml:space="preserve">10mm, kolor czarny i biały, pakowane po 25 szt. </t>
  </si>
  <si>
    <t xml:space="preserve">magnesy </t>
  </si>
  <si>
    <t>srednica 15 mm; mix kolorów; pakowane po 6 szt</t>
  </si>
  <si>
    <t>srednica 25 mm; mix kolorów; pakowane po 5 szt</t>
  </si>
  <si>
    <t>marker</t>
  </si>
  <si>
    <t>wodoodporny; czarny; 1-4mm</t>
  </si>
  <si>
    <t>markery suchościeralne</t>
  </si>
  <si>
    <t xml:space="preserve">kpl. markerów do flipcharta z okrągłą końcówką, linia pisania 1,8 mm; mix kolorów - niebieski, czerwony, zielony, czarny w etui z gąbką do mazania tablicy  na spodzie </t>
  </si>
  <si>
    <t>nożyczki</t>
  </si>
  <si>
    <t xml:space="preserve"> 15,5 cm;  z satynowym ostrzem ze stali nierdzewnej; ergonomiczny uchwyt</t>
  </si>
  <si>
    <t xml:space="preserve"> 21 cm; z satynowym ostrzem ze stali nierdzewnej; ergonomiczny uchwyt</t>
  </si>
  <si>
    <t>nóż do kopert</t>
  </si>
  <si>
    <t xml:space="preserve">ostrze ze stali nierdzewnej,rękojeść pokryta tworzywem sztucznym, długość noża 19 cm </t>
  </si>
  <si>
    <t>okładki A4 do bindowania</t>
  </si>
  <si>
    <t>bezbarwne; pakowane po 100 szt.</t>
  </si>
  <si>
    <t>kartonowe; czarne; pakowane po 100 szt.</t>
  </si>
  <si>
    <t>ołówek automatyczny</t>
  </si>
  <si>
    <t xml:space="preserve"> z gumką; przezroczysta krystaliczna obudowa, gumowy uchwyt; grafity 0,5 mm</t>
  </si>
  <si>
    <t>ołówek z gumką</t>
  </si>
  <si>
    <t>HB</t>
  </si>
  <si>
    <t>papier pakowy brązowy</t>
  </si>
  <si>
    <t>wymiary arkusza:105x126cm; gramatura ok. 80g/m2</t>
  </si>
  <si>
    <t>ark.</t>
  </si>
  <si>
    <t>płyn do czyszczenia tablic magnetycznych</t>
  </si>
  <si>
    <t xml:space="preserve">płyta CD-R </t>
  </si>
  <si>
    <t>700mb / 80 min.; pakowana pojedynczo w plastikowe pudełko; prędkość zapisu 52x</t>
  </si>
  <si>
    <t>płyta CD-RW</t>
  </si>
  <si>
    <t>płyta DVD-R</t>
  </si>
  <si>
    <t>printable 4,7 GB/120 min, prędkość zapisu 16x, pakowane na szpuli po 50 szt.</t>
  </si>
  <si>
    <t>pióro żelowe</t>
  </si>
  <si>
    <t>kolor niebieski; tusz wodoodporny; końcówka ze stali nierdzewnej; średnica kulki 0,5 mm; średnica wkładu 6 mm.</t>
  </si>
  <si>
    <t>kolor czarny; tusz wodoodporny; końcówka ze stali nierdzewnej; średnica kulki 0,5 mm; średnica wkładu 6 mm.</t>
  </si>
  <si>
    <t>kolor czerwony; tusz wodoodporny; końcówka ze stali nierdzewnej; średnica kulki 0,5 mm; średnica wkładu 6 mm.</t>
  </si>
  <si>
    <t>kolor zielony; tusz wodoodporny; końcówka ze stali nierdzewnej; średnica kulki 0,7 mm; średnica. wkładu 6 mm.</t>
  </si>
  <si>
    <t xml:space="preserve">pianka antystatyczna </t>
  </si>
  <si>
    <t>pianka do czyszczenia monitorów lcd</t>
  </si>
  <si>
    <t>antystatyczny, bakteriobójczy środek do czyszczenia wyświetlaczy ciekłokrystalicznych LCD/TFT, aerozol o pojemności: 200 ml</t>
  </si>
  <si>
    <t>pinezki</t>
  </si>
  <si>
    <t>kołkowe, z metalową końcówką; mix kolorów; pakowane po 100 szt.</t>
  </si>
  <si>
    <t>podajnik do taśmy klejącej</t>
  </si>
  <si>
    <t>z metalowym ostrzem; o antypoślizgowym spodzie; do taśm o szr. 18-24 mm</t>
  </si>
  <si>
    <t>pojemnik do spinaczy</t>
  </si>
  <si>
    <t>z magnesem</t>
  </si>
  <si>
    <t>półka  na dokumenty formatu A4</t>
  </si>
  <si>
    <t>przekładki do segregatorów</t>
  </si>
  <si>
    <t>A4; kartonowe; kolorowe; pakowane po 5 szt.</t>
  </si>
  <si>
    <t>kartonowe 105x240mm , pakowane po 100 szt., różne kolory</t>
  </si>
  <si>
    <t>przybornik na długopisy</t>
  </si>
  <si>
    <t>rolki offsetowe</t>
  </si>
  <si>
    <t>57/23 białe</t>
  </si>
  <si>
    <t>rozszywacz biurowy</t>
  </si>
  <si>
    <t>metalowa konstrukcja; obudowa  wykonana z trwałego tworzywa; do wszystkich rodzajów zszywek</t>
  </si>
  <si>
    <t>segregator A4</t>
  </si>
  <si>
    <t>skoroszyt twardy PCV</t>
  </si>
  <si>
    <t>skoroszyt twardy  PCV</t>
  </si>
  <si>
    <t>skoroszyt tekturowy</t>
  </si>
  <si>
    <t>dla dokumentów A4; biały, zawieszany z metalowym grzbietem</t>
  </si>
  <si>
    <t>spinacze małe</t>
  </si>
  <si>
    <t>spinacze duże</t>
  </si>
  <si>
    <t xml:space="preserve">sprężone powietrze do czyszczenia klawiatury </t>
  </si>
  <si>
    <t>sprężone powietrze; aerozol o pojemności 600 ml</t>
  </si>
  <si>
    <t>ściereczka z mikrofibry</t>
  </si>
  <si>
    <t>tablica korkowa</t>
  </si>
  <si>
    <t>w ramie drewnianej 40x60 cm, z haczykami do montażu</t>
  </si>
  <si>
    <t xml:space="preserve">tablica korkowa </t>
  </si>
  <si>
    <t>w ramie drewnianej 80x120 cm, z haczykami do montażu</t>
  </si>
  <si>
    <t>taśma klejąca dwustronna</t>
  </si>
  <si>
    <t>nieprzezroczysta 38 mm x 5m; pokryta z dwóch stron wysokiej jakosci klejem emulsyjnym</t>
  </si>
  <si>
    <t>nieprzezroczysta 50 mm x 5m; pokryta z dwóch stron wysokiej jakosci klejem emulsyjnym</t>
  </si>
  <si>
    <t>taśma klejąca</t>
  </si>
  <si>
    <t>przezroczysta 18 mm x 30m; z polipropylenu</t>
  </si>
  <si>
    <t>przezroczysta 24 mm x 30 m; z polipropylenu</t>
  </si>
  <si>
    <t>taśma pakowa</t>
  </si>
  <si>
    <t>brązowa; akrylowa 48 mm x 50 m.</t>
  </si>
  <si>
    <t>przezroczysta; akrylowa 48 mm x 50 m.</t>
  </si>
  <si>
    <t>teczka do podpisu A4</t>
  </si>
  <si>
    <t>harmonijkowa; 20 przegródek wykonanych z białego kartonu; w każdej przegródce 4 otwory do podglądu zawartości</t>
  </si>
  <si>
    <t>teczki A4 z gumką</t>
  </si>
  <si>
    <t>z twardej tektury o grubości 1 mm, dwustronnie barwionej i powlekanej polipropylenem; różne kolory; grzbiet 20 mm; szer.zakładki powyżej 70 mm.</t>
  </si>
  <si>
    <t>teczka wiązana</t>
  </si>
  <si>
    <t>A4; tekturowa biała z 3 wewnętrznymi klapkami;</t>
  </si>
  <si>
    <t>teczka wiązana bezkwasowa</t>
  </si>
  <si>
    <t>A4; tekturowa biała; wym. 320x230 mm, grzbiet 50 mm; pH&gt;7.0, gramatura 240 g/m²,  rezerwa alkaiczna &gt; 0,4 mol/kg, do archiwizacji  kat. A</t>
  </si>
  <si>
    <t>teczka do akt osobowych</t>
  </si>
  <si>
    <t>grzbiet 2 cm, okładka  ze sztywnej zafoliowanej tektury, zawiera 4 przekładki ABCD z wąsami do wpinania dokumentów</t>
  </si>
  <si>
    <t>teczka z rzepem</t>
  </si>
  <si>
    <t>A4;  z twardej 2 mm tektury powleczonej folią PP; zamykana na 2 rzepy; szer.  grzbietu 4 cm; różne kolory</t>
  </si>
  <si>
    <t>temperówka</t>
  </si>
  <si>
    <t>metalowa; pojedyncza</t>
  </si>
  <si>
    <t>tusz do stempli</t>
  </si>
  <si>
    <t>bezolejowy; czerwony; 25 ml</t>
  </si>
  <si>
    <t>bezolejowy; czarny; 25 ml</t>
  </si>
  <si>
    <t>wąsy skoroszytowe do wpinania dokumentów</t>
  </si>
  <si>
    <t>wykonane z ekologicznego polipropylenu z metalową blaszką, pakowane po 25 szt.</t>
  </si>
  <si>
    <t>zakreślacz fluorestencyjny</t>
  </si>
  <si>
    <t>zeszyt A4</t>
  </si>
  <si>
    <t xml:space="preserve">96 kartkowy ; sztywna oprawa; kratka </t>
  </si>
  <si>
    <t>zeszyt A5</t>
  </si>
  <si>
    <t>zszywacz biurowy</t>
  </si>
  <si>
    <t>grub. pliku-20 kartek; gł.gardła-50 mm.;roz. zszywek 24/6</t>
  </si>
  <si>
    <t>mocny; głębokość gardła 55 mm; możliwość zszycia od 20 do 100 arkuszy papieru o gramaturze 80 g/m2</t>
  </si>
  <si>
    <t>zszywki biurowe</t>
  </si>
  <si>
    <t>metalowe; 24/6; pakowane po 1000 szt.</t>
  </si>
  <si>
    <t xml:space="preserve">zszywki biurowe </t>
  </si>
  <si>
    <t>metalowe 23/6; pakowane po 1000szt.</t>
  </si>
  <si>
    <t>papier A4</t>
  </si>
  <si>
    <t>pakowany w ryzie po 500 arkuszy, gramatura 80g/m²±2g/m², grubość nie gorsza niż 106±3µm, białość nie gorsza niż 160±3CIE, nieprzezroczystość ≥91%, gładkość (szorstkość wg Bendtsen) nie gorsza niż 180±50 cm³/min</t>
  </si>
  <si>
    <t>ryza</t>
  </si>
  <si>
    <t>papier A3</t>
  </si>
  <si>
    <t>pakowany w ryzie po 500 arkuszy gramatura 80g/m²±2g/m², grubość nie gorsza niż 106±3µm, białość nie gorsza niż 160±3CIE, nieprzezroczystość ≥91%, gładkość  (szorstkość wg Bendtsen) nie gorsza niż 180±50 cm³/min</t>
  </si>
  <si>
    <t>papier ozdobny A4</t>
  </si>
  <si>
    <t>pakowany w ryzie po 500 arkuszy, gramatura 100g/m²,  kremowy, struktura kratka</t>
  </si>
  <si>
    <t>pakowany w ryzie po 500 arkuszy, gramatura 100g/m², kremowy, gładki, matowy</t>
  </si>
  <si>
    <t>pakowany w ryzie po 250 arkuszy, gramatura 160g/m²,  gładki, kremowy, niepowlekany</t>
  </si>
  <si>
    <t>pakowany w ryzie po 250 arkuszy, gramatura 160g/m²,  gładki, biały, niepowlekany</t>
  </si>
  <si>
    <t>pakowany w ryzie po 250 arkuszy, gramatura 250g/m², białość 168 CIE,  gładki, biały</t>
  </si>
  <si>
    <t>naboje do pióra Waterman</t>
  </si>
  <si>
    <t>grubość 100 micron; format A3 303*426 mm; opak 100 ark.</t>
  </si>
  <si>
    <t>z miekką okładką, perforacja ułatwiająca wyrwanie kartek, dziurki do wpięcia do segregatora,100 kartek w kratkę</t>
  </si>
  <si>
    <t>białe, papierowe z okienkiem, pakowane po 100 szt.</t>
  </si>
  <si>
    <t>w butelce z atomizerem; pojemność 250 ml, do głębokich zabrudzeń</t>
  </si>
  <si>
    <t>700mb / 80 min, pakowana pojedynczo w plastikowe pudełko; prędkość zapisu 8-12x</t>
  </si>
  <si>
    <t>4,7 GB/120 min. prędkość zapisu 16x, pakowana pojedynczo w plastikowe pudełko</t>
  </si>
  <si>
    <t>do czyszczenia obudowy komputera; 400 ml</t>
  </si>
  <si>
    <t>metalowe 23/8; pakowane po 1000szt.</t>
  </si>
  <si>
    <t>metalowe; 23/10; pakowane po 1000 szt.</t>
  </si>
  <si>
    <t>metalowe; 23/15; pakowane po 1000 szt</t>
  </si>
  <si>
    <t>metalowe 23/20; pakowane po 1000szt.</t>
  </si>
  <si>
    <t>FORMULARZ CENOWY</t>
  </si>
  <si>
    <t>Parametry</t>
  </si>
  <si>
    <t>Cena jedn. netto</t>
  </si>
  <si>
    <t xml:space="preserve">Ilość </t>
  </si>
  <si>
    <t>Wartość Vat</t>
  </si>
  <si>
    <t>atrament</t>
  </si>
  <si>
    <t>niebieski, 30 ml</t>
  </si>
  <si>
    <t xml:space="preserve">atrtament </t>
  </si>
  <si>
    <t>brązowy, 30 ml,</t>
  </si>
  <si>
    <t>grubość lini pisania 0,4mm; czarny; nasadka w kolorze pisania</t>
  </si>
  <si>
    <t>grubość lini pisania 0,4mm; niebieski; nasadka w kolorze pisania</t>
  </si>
  <si>
    <t>grubość lini pisania 0,4mm; zielony; nasadka w kolorze pisania</t>
  </si>
  <si>
    <t>grubość lini pisania; 0,4mm; czerwony nasadka w kolorze pisania</t>
  </si>
  <si>
    <t>chusteczki do czyszczenia matryc LC/TFT;  opakowanie po 100 szt.</t>
  </si>
  <si>
    <t>kolor niebieski;gumowy uchwyt; wymienne wkłady; końcówka ze stali nierdzewnej; średnica kulki 0,7mm.</t>
  </si>
  <si>
    <t>kolor czarny;gumowy uchwyt; wymienne wkłady; końcówka ze stali nierdzewnej; średnica kulki 0,7mm.</t>
  </si>
  <si>
    <t>folia strech czarna</t>
  </si>
  <si>
    <t>waga 3kg, grubość 23 μm, waga netto folii: nie mniej niż  2 kg., szerokość 50 cm;</t>
  </si>
  <si>
    <t>rolka</t>
  </si>
  <si>
    <t>folia strech transparentna</t>
  </si>
  <si>
    <t>z miękkiego tworzywa sztucznego</t>
  </si>
  <si>
    <t>4 kolory fluorescencyjne;  ilość zakładek: 4 x 50; gramatura: ok. 75 g/m2</t>
  </si>
  <si>
    <t>z polistyrenu, wymiary w mm: 66 x 250 x 335, dymna i przejrzysta</t>
  </si>
  <si>
    <t>okrągły; z metalowej siateczki; rozmiar 90x100 mm; srebrny</t>
  </si>
  <si>
    <t>7,5 cm.; z mechanizmem dźwigniowym PCV; różne kolory</t>
  </si>
  <si>
    <t>5 cm.; z mechanizmem dźwigniowym PCV; różne kolory</t>
  </si>
  <si>
    <t xml:space="preserve"> dla dokumentów A4; przezroczysta przednia okładka, różne kolory</t>
  </si>
  <si>
    <t>dla dokumentów A4; z europerforacją; przezroczysta przednia okładka, rózne kolory</t>
  </si>
  <si>
    <t>25 mm; trójkątne; pakowane po 100 szt.</t>
  </si>
  <si>
    <t>50 mm; trójkątne; pakowane po 100 szt.</t>
  </si>
  <si>
    <t>ściereczka z mikrofibry do sprzętu RTV; wymiary: 360 x 380 mm</t>
  </si>
  <si>
    <t>teczka zawieszana</t>
  </si>
  <si>
    <t>A4; tekturowa; różne kolory; wym. 345x240 mm, gramatura 210 g/m², waga nie: mniej niż  0.06 kg,  w komplecie z wymiennymi identyfikatorami i etykietami ;</t>
  </si>
  <si>
    <t xml:space="preserve"> kolor żółty; z ściętą końcówką 5 mm; tusz na bazie wody</t>
  </si>
  <si>
    <t xml:space="preserve"> kolor zielony; z ściętą końcówką 5 mm; tusz na bazie wody</t>
  </si>
  <si>
    <t xml:space="preserve"> kolor różowy; z ściętą końcówką 5 mm; tusz na bazie wody</t>
  </si>
  <si>
    <t>kolor pomarańczowy;z ściętą końcówką 5 mm; tusz na bazie wody</t>
  </si>
  <si>
    <t>naboje do pióra Parker</t>
  </si>
  <si>
    <t>Naboje Waterman standardowe niebieskie duże 7 cm, pakowane po 8 szt. w pudełku;</t>
  </si>
  <si>
    <t>Naboje Parker standardowe niebieskie  7,5 cm, pakowane po 5 szt.;</t>
  </si>
  <si>
    <t>Załącznik nr 4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</si>
</sst>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44" formatCode="_-* #,##0.00\ &quot;zł&quot;_-;\-* #,##0.00\ &quot;zł&quot;_-;_-* &quot;-&quot;??\ &quot;zł&quot;_-;_-@_-"/>
  </numFmts>
  <fonts count="2" x14ac:knownFonts="1">
    <font>
      <sz val="10"/>
      <name val="Arial CE"/>
      <charset val="238"/>
    </font>
    <font>
      <b/>
      <sz val="12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1" fillId="2" borderId="2" xfId="0" applyNumberFormat="1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7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7" fontId="1" fillId="2" borderId="2" xfId="0" applyNumberFormat="1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/>
    </xf>
    <xf numFmtId="7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7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61"/>
  <sheetViews>
    <sheetView tabSelected="1" view="pageLayout" zoomScaleNormal="100" zoomScaleSheetLayoutView="100" workbookViewId="0">
      <selection activeCell="H1" sqref="H1:I1"/>
    </sheetView>
  </sheetViews>
  <sheetFormatPr defaultColWidth="9.140625" defaultRowHeight="15.75" x14ac:dyDescent="0.2"/>
  <cols>
    <col min="1" max="1" width="6" style="5" customWidth="1"/>
    <col min="2" max="2" width="24.5703125" style="9" customWidth="1"/>
    <col min="3" max="3" width="46.140625" style="9" customWidth="1"/>
    <col min="4" max="4" width="16.7109375" style="5" customWidth="1"/>
    <col min="5" max="5" width="15.140625" style="14" customWidth="1"/>
    <col min="6" max="6" width="11.28515625" style="5" customWidth="1"/>
    <col min="7" max="8" width="16.28515625" style="5" customWidth="1"/>
    <col min="9" max="9" width="18.7109375" style="5" customWidth="1"/>
    <col min="10" max="16384" width="9.140625" style="5"/>
  </cols>
  <sheetData>
    <row r="1" spans="1:20" ht="24" customHeight="1" x14ac:dyDescent="0.2">
      <c r="A1" s="16"/>
      <c r="B1" s="17"/>
      <c r="C1" s="17"/>
      <c r="D1" s="15"/>
      <c r="E1" s="18"/>
      <c r="F1" s="15"/>
      <c r="G1" s="15"/>
      <c r="H1" s="25" t="s">
        <v>268</v>
      </c>
      <c r="I1" s="26"/>
    </row>
    <row r="2" spans="1:20" ht="15.75" customHeight="1" x14ac:dyDescent="0.25">
      <c r="A2" s="19" t="s">
        <v>228</v>
      </c>
      <c r="B2" s="20"/>
      <c r="C2" s="20"/>
      <c r="D2" s="20"/>
      <c r="E2" s="20"/>
      <c r="F2" s="20"/>
      <c r="G2" s="20"/>
      <c r="H2" s="20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65.25" customHeight="1" x14ac:dyDescent="0.2">
      <c r="A3" s="22"/>
      <c r="B3" s="23"/>
      <c r="C3" s="23"/>
      <c r="D3" s="23"/>
      <c r="E3" s="23"/>
      <c r="F3" s="23"/>
      <c r="G3" s="23"/>
      <c r="H3" s="23"/>
      <c r="I3" s="24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9" customFormat="1" ht="85.7" customHeight="1" x14ac:dyDescent="0.2">
      <c r="A4" s="7" t="s">
        <v>0</v>
      </c>
      <c r="B4" s="7" t="s">
        <v>1</v>
      </c>
      <c r="C4" s="7" t="s">
        <v>229</v>
      </c>
      <c r="D4" s="7" t="s">
        <v>2</v>
      </c>
      <c r="E4" s="8" t="s">
        <v>230</v>
      </c>
      <c r="F4" s="1" t="s">
        <v>231</v>
      </c>
      <c r="G4" s="7" t="s">
        <v>3</v>
      </c>
      <c r="H4" s="7" t="s">
        <v>232</v>
      </c>
      <c r="I4" s="7" t="s">
        <v>4</v>
      </c>
    </row>
    <row r="5" spans="1:20" ht="46.5" customHeight="1" x14ac:dyDescent="0.2">
      <c r="A5" s="9">
        <v>1</v>
      </c>
      <c r="B5" s="9" t="s">
        <v>233</v>
      </c>
      <c r="C5" s="9" t="s">
        <v>234</v>
      </c>
      <c r="D5" s="9" t="s">
        <v>7</v>
      </c>
      <c r="E5" s="10"/>
      <c r="F5" s="3">
        <v>6</v>
      </c>
      <c r="G5" s="2">
        <f t="shared" ref="G5:G36" si="0">F5*E5</f>
        <v>0</v>
      </c>
      <c r="H5" s="2">
        <f>G5*0.23</f>
        <v>0</v>
      </c>
      <c r="I5" s="2">
        <f>G5*1.23</f>
        <v>0</v>
      </c>
    </row>
    <row r="6" spans="1:20" ht="46.5" customHeight="1" x14ac:dyDescent="0.2">
      <c r="A6" s="9">
        <v>2</v>
      </c>
      <c r="B6" s="9" t="s">
        <v>235</v>
      </c>
      <c r="C6" s="9" t="s">
        <v>236</v>
      </c>
      <c r="D6" s="9" t="s">
        <v>7</v>
      </c>
      <c r="E6" s="10"/>
      <c r="F6" s="3">
        <v>2</v>
      </c>
      <c r="G6" s="2">
        <f t="shared" si="0"/>
        <v>0</v>
      </c>
      <c r="H6" s="2">
        <f t="shared" ref="H6:H69" si="1">G6*0.23</f>
        <v>0</v>
      </c>
      <c r="I6" s="2">
        <f t="shared" ref="I6:I69" si="2">G6*1.23</f>
        <v>0</v>
      </c>
    </row>
    <row r="7" spans="1:20" ht="45" customHeight="1" x14ac:dyDescent="0.2">
      <c r="A7" s="9">
        <v>3</v>
      </c>
      <c r="B7" s="9" t="s">
        <v>5</v>
      </c>
      <c r="C7" s="9" t="s">
        <v>6</v>
      </c>
      <c r="D7" s="9" t="s">
        <v>7</v>
      </c>
      <c r="E7" s="2"/>
      <c r="F7" s="3">
        <v>288</v>
      </c>
      <c r="G7" s="2">
        <f t="shared" si="0"/>
        <v>0</v>
      </c>
      <c r="H7" s="2">
        <f t="shared" si="1"/>
        <v>0</v>
      </c>
      <c r="I7" s="2">
        <f t="shared" si="2"/>
        <v>0</v>
      </c>
    </row>
    <row r="8" spans="1:20" ht="50.25" customHeight="1" x14ac:dyDescent="0.2">
      <c r="A8" s="9">
        <v>4</v>
      </c>
      <c r="B8" s="9" t="s">
        <v>8</v>
      </c>
      <c r="C8" s="9" t="s">
        <v>6</v>
      </c>
      <c r="D8" s="9" t="s">
        <v>7</v>
      </c>
      <c r="E8" s="2"/>
      <c r="F8" s="3">
        <v>295</v>
      </c>
      <c r="G8" s="2">
        <f t="shared" si="0"/>
        <v>0</v>
      </c>
      <c r="H8" s="2">
        <f t="shared" si="1"/>
        <v>0</v>
      </c>
      <c r="I8" s="2">
        <f t="shared" si="2"/>
        <v>0</v>
      </c>
    </row>
    <row r="9" spans="1:20" ht="61.5" customHeight="1" x14ac:dyDescent="0.2">
      <c r="A9" s="9">
        <v>5</v>
      </c>
      <c r="B9" s="9" t="s">
        <v>9</v>
      </c>
      <c r="C9" s="9" t="s">
        <v>10</v>
      </c>
      <c r="D9" s="9" t="s">
        <v>11</v>
      </c>
      <c r="E9" s="2"/>
      <c r="F9" s="3">
        <v>16</v>
      </c>
      <c r="G9" s="2">
        <f t="shared" si="0"/>
        <v>0</v>
      </c>
      <c r="H9" s="2">
        <f t="shared" si="1"/>
        <v>0</v>
      </c>
      <c r="I9" s="2">
        <f t="shared" si="2"/>
        <v>0</v>
      </c>
    </row>
    <row r="10" spans="1:20" ht="37.5" customHeight="1" x14ac:dyDescent="0.2">
      <c r="A10" s="9">
        <v>6</v>
      </c>
      <c r="B10" s="9" t="s">
        <v>12</v>
      </c>
      <c r="C10" s="9" t="s">
        <v>237</v>
      </c>
      <c r="D10" s="9" t="s">
        <v>7</v>
      </c>
      <c r="E10" s="2"/>
      <c r="F10" s="3">
        <v>505</v>
      </c>
      <c r="G10" s="2">
        <f t="shared" si="0"/>
        <v>0</v>
      </c>
      <c r="H10" s="2">
        <f t="shared" si="1"/>
        <v>0</v>
      </c>
      <c r="I10" s="2">
        <f t="shared" si="2"/>
        <v>0</v>
      </c>
    </row>
    <row r="11" spans="1:20" ht="39.75" customHeight="1" x14ac:dyDescent="0.2">
      <c r="A11" s="9">
        <v>7</v>
      </c>
      <c r="B11" s="9" t="s">
        <v>12</v>
      </c>
      <c r="C11" s="9" t="s">
        <v>238</v>
      </c>
      <c r="D11" s="9" t="s">
        <v>7</v>
      </c>
      <c r="E11" s="2"/>
      <c r="F11" s="3">
        <v>578</v>
      </c>
      <c r="G11" s="2">
        <f t="shared" si="0"/>
        <v>0</v>
      </c>
      <c r="H11" s="2">
        <f t="shared" si="1"/>
        <v>0</v>
      </c>
      <c r="I11" s="2">
        <f t="shared" si="2"/>
        <v>0</v>
      </c>
    </row>
    <row r="12" spans="1:20" ht="39" customHeight="1" x14ac:dyDescent="0.2">
      <c r="A12" s="9">
        <v>8</v>
      </c>
      <c r="B12" s="9" t="s">
        <v>12</v>
      </c>
      <c r="C12" s="9" t="s">
        <v>239</v>
      </c>
      <c r="D12" s="9" t="s">
        <v>7</v>
      </c>
      <c r="E12" s="2"/>
      <c r="F12" s="3">
        <v>578</v>
      </c>
      <c r="G12" s="2">
        <f t="shared" si="0"/>
        <v>0</v>
      </c>
      <c r="H12" s="2">
        <f t="shared" si="1"/>
        <v>0</v>
      </c>
      <c r="I12" s="2">
        <f t="shared" si="2"/>
        <v>0</v>
      </c>
    </row>
    <row r="13" spans="1:20" ht="35.25" customHeight="1" x14ac:dyDescent="0.2">
      <c r="A13" s="9">
        <v>9</v>
      </c>
      <c r="B13" s="9" t="s">
        <v>12</v>
      </c>
      <c r="C13" s="9" t="s">
        <v>240</v>
      </c>
      <c r="D13" s="9" t="s">
        <v>7</v>
      </c>
      <c r="E13" s="2"/>
      <c r="F13" s="3">
        <v>386</v>
      </c>
      <c r="G13" s="2">
        <f t="shared" si="0"/>
        <v>0</v>
      </c>
      <c r="H13" s="2">
        <f t="shared" si="1"/>
        <v>0</v>
      </c>
      <c r="I13" s="2">
        <f t="shared" si="2"/>
        <v>0</v>
      </c>
    </row>
    <row r="14" spans="1:20" ht="52.5" customHeight="1" x14ac:dyDescent="0.2">
      <c r="A14" s="9">
        <v>10</v>
      </c>
      <c r="B14" s="9" t="s">
        <v>13</v>
      </c>
      <c r="C14" s="9" t="s">
        <v>241</v>
      </c>
      <c r="D14" s="9" t="s">
        <v>14</v>
      </c>
      <c r="E14" s="2"/>
      <c r="F14" s="3">
        <v>129</v>
      </c>
      <c r="G14" s="2">
        <f t="shared" si="0"/>
        <v>0</v>
      </c>
      <c r="H14" s="2">
        <f t="shared" si="1"/>
        <v>0</v>
      </c>
      <c r="I14" s="2">
        <f t="shared" si="2"/>
        <v>0</v>
      </c>
    </row>
    <row r="15" spans="1:20" ht="52.5" customHeight="1" x14ac:dyDescent="0.2">
      <c r="A15" s="9">
        <v>11</v>
      </c>
      <c r="B15" s="9" t="s">
        <v>15</v>
      </c>
      <c r="C15" s="9" t="s">
        <v>16</v>
      </c>
      <c r="D15" s="9" t="s">
        <v>7</v>
      </c>
      <c r="E15" s="2"/>
      <c r="F15" s="3">
        <v>69</v>
      </c>
      <c r="G15" s="2">
        <f t="shared" si="0"/>
        <v>0</v>
      </c>
      <c r="H15" s="2">
        <f t="shared" si="1"/>
        <v>0</v>
      </c>
      <c r="I15" s="2">
        <f t="shared" si="2"/>
        <v>0</v>
      </c>
    </row>
    <row r="16" spans="1:20" ht="55.5" customHeight="1" x14ac:dyDescent="0.2">
      <c r="A16" s="9">
        <v>12</v>
      </c>
      <c r="B16" s="9" t="s">
        <v>17</v>
      </c>
      <c r="C16" s="9" t="s">
        <v>242</v>
      </c>
      <c r="D16" s="9" t="s">
        <v>7</v>
      </c>
      <c r="E16" s="2"/>
      <c r="F16" s="3">
        <v>3759</v>
      </c>
      <c r="G16" s="2">
        <f t="shared" si="0"/>
        <v>0</v>
      </c>
      <c r="H16" s="2">
        <f t="shared" si="1"/>
        <v>0</v>
      </c>
      <c r="I16" s="2">
        <f t="shared" si="2"/>
        <v>0</v>
      </c>
    </row>
    <row r="17" spans="1:9" ht="49.7" customHeight="1" x14ac:dyDescent="0.2">
      <c r="A17" s="9">
        <v>13</v>
      </c>
      <c r="B17" s="9" t="s">
        <v>17</v>
      </c>
      <c r="C17" s="9" t="s">
        <v>243</v>
      </c>
      <c r="D17" s="9" t="s">
        <v>7</v>
      </c>
      <c r="E17" s="2"/>
      <c r="F17" s="3">
        <v>361</v>
      </c>
      <c r="G17" s="2">
        <f t="shared" si="0"/>
        <v>0</v>
      </c>
      <c r="H17" s="2">
        <f t="shared" si="1"/>
        <v>0</v>
      </c>
      <c r="I17" s="2">
        <f t="shared" si="2"/>
        <v>0</v>
      </c>
    </row>
    <row r="18" spans="1:9" ht="64.5" customHeight="1" x14ac:dyDescent="0.2">
      <c r="A18" s="9">
        <v>14</v>
      </c>
      <c r="B18" s="9" t="s">
        <v>17</v>
      </c>
      <c r="C18" s="9" t="s">
        <v>18</v>
      </c>
      <c r="D18" s="9" t="s">
        <v>7</v>
      </c>
      <c r="E18" s="2"/>
      <c r="F18" s="3">
        <v>1369</v>
      </c>
      <c r="G18" s="2">
        <f t="shared" si="0"/>
        <v>0</v>
      </c>
      <c r="H18" s="2">
        <f t="shared" si="1"/>
        <v>0</v>
      </c>
      <c r="I18" s="2">
        <f t="shared" si="2"/>
        <v>0</v>
      </c>
    </row>
    <row r="19" spans="1:9" ht="56.25" customHeight="1" x14ac:dyDescent="0.2">
      <c r="A19" s="9">
        <v>15</v>
      </c>
      <c r="B19" s="9" t="s">
        <v>19</v>
      </c>
      <c r="C19" s="9" t="s">
        <v>20</v>
      </c>
      <c r="D19" s="9" t="s">
        <v>7</v>
      </c>
      <c r="E19" s="2"/>
      <c r="F19" s="3">
        <v>41</v>
      </c>
      <c r="G19" s="2">
        <f t="shared" si="0"/>
        <v>0</v>
      </c>
      <c r="H19" s="2">
        <f t="shared" si="1"/>
        <v>0</v>
      </c>
      <c r="I19" s="2">
        <f t="shared" si="2"/>
        <v>0</v>
      </c>
    </row>
    <row r="20" spans="1:9" ht="46.5" customHeight="1" x14ac:dyDescent="0.2">
      <c r="A20" s="9">
        <v>16</v>
      </c>
      <c r="B20" s="9" t="s">
        <v>19</v>
      </c>
      <c r="C20" s="9" t="s">
        <v>21</v>
      </c>
      <c r="D20" s="9" t="s">
        <v>7</v>
      </c>
      <c r="E20" s="2"/>
      <c r="F20" s="3">
        <v>163</v>
      </c>
      <c r="G20" s="2">
        <f t="shared" si="0"/>
        <v>0</v>
      </c>
      <c r="H20" s="2">
        <f t="shared" si="1"/>
        <v>0</v>
      </c>
      <c r="I20" s="2">
        <f t="shared" si="2"/>
        <v>0</v>
      </c>
    </row>
    <row r="21" spans="1:9" ht="39" customHeight="1" x14ac:dyDescent="0.2">
      <c r="A21" s="9">
        <v>17</v>
      </c>
      <c r="B21" s="9" t="s">
        <v>22</v>
      </c>
      <c r="C21" s="9" t="s">
        <v>23</v>
      </c>
      <c r="D21" s="9" t="s">
        <v>24</v>
      </c>
      <c r="E21" s="2"/>
      <c r="F21" s="3">
        <v>26</v>
      </c>
      <c r="G21" s="2">
        <f t="shared" si="0"/>
        <v>0</v>
      </c>
      <c r="H21" s="2">
        <f t="shared" si="1"/>
        <v>0</v>
      </c>
      <c r="I21" s="2">
        <f t="shared" si="2"/>
        <v>0</v>
      </c>
    </row>
    <row r="22" spans="1:9" ht="37.5" customHeight="1" x14ac:dyDescent="0.2">
      <c r="A22" s="9">
        <v>18</v>
      </c>
      <c r="B22" s="9" t="s">
        <v>22</v>
      </c>
      <c r="C22" s="9" t="s">
        <v>25</v>
      </c>
      <c r="D22" s="9" t="s">
        <v>24</v>
      </c>
      <c r="E22" s="2"/>
      <c r="F22" s="3">
        <v>11</v>
      </c>
      <c r="G22" s="2">
        <f t="shared" si="0"/>
        <v>0</v>
      </c>
      <c r="H22" s="2">
        <f t="shared" si="1"/>
        <v>0</v>
      </c>
      <c r="I22" s="2">
        <f t="shared" si="2"/>
        <v>0</v>
      </c>
    </row>
    <row r="23" spans="1:9" ht="37.5" customHeight="1" x14ac:dyDescent="0.2">
      <c r="A23" s="9">
        <v>19</v>
      </c>
      <c r="B23" s="9" t="s">
        <v>22</v>
      </c>
      <c r="C23" s="9" t="s">
        <v>26</v>
      </c>
      <c r="D23" s="9" t="s">
        <v>24</v>
      </c>
      <c r="E23" s="2"/>
      <c r="F23" s="3">
        <v>8</v>
      </c>
      <c r="G23" s="2">
        <f t="shared" si="0"/>
        <v>0</v>
      </c>
      <c r="H23" s="2">
        <f t="shared" si="1"/>
        <v>0</v>
      </c>
      <c r="I23" s="2">
        <f t="shared" si="2"/>
        <v>0</v>
      </c>
    </row>
    <row r="24" spans="1:9" ht="37.5" customHeight="1" x14ac:dyDescent="0.2">
      <c r="A24" s="9">
        <v>20</v>
      </c>
      <c r="B24" s="9" t="s">
        <v>27</v>
      </c>
      <c r="C24" s="9" t="s">
        <v>28</v>
      </c>
      <c r="D24" s="9" t="s">
        <v>14</v>
      </c>
      <c r="E24" s="2"/>
      <c r="F24" s="3">
        <v>8</v>
      </c>
      <c r="G24" s="2">
        <f t="shared" si="0"/>
        <v>0</v>
      </c>
      <c r="H24" s="2">
        <f t="shared" si="1"/>
        <v>0</v>
      </c>
      <c r="I24" s="2">
        <f t="shared" si="2"/>
        <v>0</v>
      </c>
    </row>
    <row r="25" spans="1:9" ht="36" customHeight="1" x14ac:dyDescent="0.2">
      <c r="A25" s="9">
        <v>21</v>
      </c>
      <c r="B25" s="9" t="s">
        <v>27</v>
      </c>
      <c r="C25" s="9" t="s">
        <v>217</v>
      </c>
      <c r="D25" s="9" t="s">
        <v>14</v>
      </c>
      <c r="E25" s="2"/>
      <c r="F25" s="3">
        <v>12</v>
      </c>
      <c r="G25" s="2">
        <f t="shared" si="0"/>
        <v>0</v>
      </c>
      <c r="H25" s="2">
        <f t="shared" si="1"/>
        <v>0</v>
      </c>
      <c r="I25" s="2">
        <f t="shared" si="2"/>
        <v>0</v>
      </c>
    </row>
    <row r="26" spans="1:9" ht="36" customHeight="1" x14ac:dyDescent="0.2">
      <c r="A26" s="9">
        <v>22</v>
      </c>
      <c r="B26" s="9" t="s">
        <v>244</v>
      </c>
      <c r="C26" s="9" t="s">
        <v>245</v>
      </c>
      <c r="D26" s="9" t="s">
        <v>246</v>
      </c>
      <c r="E26" s="2"/>
      <c r="F26" s="3">
        <v>40</v>
      </c>
      <c r="G26" s="2">
        <f t="shared" si="0"/>
        <v>0</v>
      </c>
      <c r="H26" s="2">
        <f t="shared" si="1"/>
        <v>0</v>
      </c>
      <c r="I26" s="2">
        <f t="shared" si="2"/>
        <v>0</v>
      </c>
    </row>
    <row r="27" spans="1:9" ht="36" customHeight="1" x14ac:dyDescent="0.2">
      <c r="A27" s="9">
        <v>23</v>
      </c>
      <c r="B27" s="9" t="s">
        <v>247</v>
      </c>
      <c r="C27" s="9" t="s">
        <v>245</v>
      </c>
      <c r="D27" s="9" t="s">
        <v>246</v>
      </c>
      <c r="E27" s="2"/>
      <c r="F27" s="3">
        <v>40</v>
      </c>
      <c r="G27" s="2">
        <f t="shared" si="0"/>
        <v>0</v>
      </c>
      <c r="H27" s="2">
        <f t="shared" si="1"/>
        <v>0</v>
      </c>
      <c r="I27" s="2">
        <f t="shared" si="2"/>
        <v>0</v>
      </c>
    </row>
    <row r="28" spans="1:9" x14ac:dyDescent="0.2">
      <c r="A28" s="9">
        <v>24</v>
      </c>
      <c r="B28" s="9" t="s">
        <v>29</v>
      </c>
      <c r="C28" s="9" t="s">
        <v>30</v>
      </c>
      <c r="D28" s="9" t="s">
        <v>7</v>
      </c>
      <c r="E28" s="2"/>
      <c r="F28" s="3">
        <v>28</v>
      </c>
      <c r="G28" s="2">
        <f t="shared" si="0"/>
        <v>0</v>
      </c>
      <c r="H28" s="2">
        <f t="shared" si="1"/>
        <v>0</v>
      </c>
      <c r="I28" s="2">
        <f t="shared" si="2"/>
        <v>0</v>
      </c>
    </row>
    <row r="29" spans="1:9" ht="46.5" customHeight="1" x14ac:dyDescent="0.2">
      <c r="A29" s="9">
        <v>25</v>
      </c>
      <c r="B29" s="9" t="s">
        <v>31</v>
      </c>
      <c r="C29" s="9" t="s">
        <v>30</v>
      </c>
      <c r="D29" s="9" t="s">
        <v>7</v>
      </c>
      <c r="E29" s="10"/>
      <c r="F29" s="3">
        <v>30</v>
      </c>
      <c r="G29" s="2">
        <f t="shared" si="0"/>
        <v>0</v>
      </c>
      <c r="H29" s="2">
        <f t="shared" si="1"/>
        <v>0</v>
      </c>
      <c r="I29" s="2">
        <f t="shared" si="2"/>
        <v>0</v>
      </c>
    </row>
    <row r="30" spans="1:9" ht="46.5" customHeight="1" x14ac:dyDescent="0.2">
      <c r="A30" s="9">
        <v>26</v>
      </c>
      <c r="B30" s="9" t="s">
        <v>32</v>
      </c>
      <c r="C30" s="9" t="s">
        <v>30</v>
      </c>
      <c r="D30" s="9" t="s">
        <v>7</v>
      </c>
      <c r="E30" s="10"/>
      <c r="F30" s="3">
        <v>12</v>
      </c>
      <c r="G30" s="2">
        <f t="shared" si="0"/>
        <v>0</v>
      </c>
      <c r="H30" s="2">
        <f t="shared" si="1"/>
        <v>0</v>
      </c>
      <c r="I30" s="2">
        <f t="shared" si="2"/>
        <v>0</v>
      </c>
    </row>
    <row r="31" spans="1:9" ht="46.5" customHeight="1" x14ac:dyDescent="0.2">
      <c r="A31" s="9">
        <v>27</v>
      </c>
      <c r="B31" s="9" t="s">
        <v>33</v>
      </c>
      <c r="C31" s="9" t="s">
        <v>30</v>
      </c>
      <c r="D31" s="9" t="s">
        <v>7</v>
      </c>
      <c r="E31" s="10"/>
      <c r="F31" s="3">
        <v>15</v>
      </c>
      <c r="G31" s="2">
        <f t="shared" si="0"/>
        <v>0</v>
      </c>
      <c r="H31" s="2">
        <f t="shared" si="1"/>
        <v>0</v>
      </c>
      <c r="I31" s="2">
        <f t="shared" si="2"/>
        <v>0</v>
      </c>
    </row>
    <row r="32" spans="1:9" ht="31.5" x14ac:dyDescent="0.2">
      <c r="A32" s="9">
        <v>28</v>
      </c>
      <c r="B32" s="9" t="s">
        <v>34</v>
      </c>
      <c r="C32" s="9" t="s">
        <v>35</v>
      </c>
      <c r="D32" s="9" t="s">
        <v>14</v>
      </c>
      <c r="E32" s="2"/>
      <c r="F32" s="3">
        <v>275</v>
      </c>
      <c r="G32" s="2">
        <f t="shared" si="0"/>
        <v>0</v>
      </c>
      <c r="H32" s="2">
        <f t="shared" si="1"/>
        <v>0</v>
      </c>
      <c r="I32" s="2">
        <f t="shared" si="2"/>
        <v>0</v>
      </c>
    </row>
    <row r="33" spans="1:9" ht="47.25" x14ac:dyDescent="0.2">
      <c r="A33" s="9">
        <v>29</v>
      </c>
      <c r="B33" s="9" t="s">
        <v>36</v>
      </c>
      <c r="C33" s="9" t="s">
        <v>248</v>
      </c>
      <c r="D33" s="9" t="s">
        <v>7</v>
      </c>
      <c r="E33" s="2"/>
      <c r="F33" s="3">
        <v>324</v>
      </c>
      <c r="G33" s="2">
        <f t="shared" si="0"/>
        <v>0</v>
      </c>
      <c r="H33" s="2">
        <f t="shared" si="1"/>
        <v>0</v>
      </c>
      <c r="I33" s="2">
        <f t="shared" si="2"/>
        <v>0</v>
      </c>
    </row>
    <row r="34" spans="1:9" ht="35.25" customHeight="1" x14ac:dyDescent="0.2">
      <c r="A34" s="9">
        <v>30</v>
      </c>
      <c r="B34" s="9" t="s">
        <v>37</v>
      </c>
      <c r="C34" s="9" t="s">
        <v>38</v>
      </c>
      <c r="D34" s="9" t="s">
        <v>39</v>
      </c>
      <c r="E34" s="2"/>
      <c r="F34" s="3">
        <v>33</v>
      </c>
      <c r="G34" s="2">
        <f t="shared" si="0"/>
        <v>0</v>
      </c>
      <c r="H34" s="2">
        <f t="shared" si="1"/>
        <v>0</v>
      </c>
      <c r="I34" s="2">
        <f t="shared" si="2"/>
        <v>0</v>
      </c>
    </row>
    <row r="35" spans="1:9" ht="31.5" x14ac:dyDescent="0.2">
      <c r="A35" s="9">
        <v>31</v>
      </c>
      <c r="B35" s="9" t="s">
        <v>40</v>
      </c>
      <c r="C35" s="9" t="s">
        <v>41</v>
      </c>
      <c r="D35" s="9" t="s">
        <v>7</v>
      </c>
      <c r="E35" s="2"/>
      <c r="F35" s="3">
        <v>573</v>
      </c>
      <c r="G35" s="2">
        <f t="shared" si="0"/>
        <v>0</v>
      </c>
      <c r="H35" s="2">
        <f t="shared" si="1"/>
        <v>0</v>
      </c>
      <c r="I35" s="2">
        <f t="shared" si="2"/>
        <v>0</v>
      </c>
    </row>
    <row r="36" spans="1:9" ht="31.5" x14ac:dyDescent="0.2">
      <c r="A36" s="9">
        <v>32</v>
      </c>
      <c r="B36" s="9" t="s">
        <v>40</v>
      </c>
      <c r="C36" s="9" t="s">
        <v>42</v>
      </c>
      <c r="D36" s="9" t="s">
        <v>7</v>
      </c>
      <c r="E36" s="2"/>
      <c r="F36" s="3">
        <v>552</v>
      </c>
      <c r="G36" s="2">
        <f t="shared" si="0"/>
        <v>0</v>
      </c>
      <c r="H36" s="2">
        <f t="shared" si="1"/>
        <v>0</v>
      </c>
      <c r="I36" s="2">
        <f t="shared" si="2"/>
        <v>0</v>
      </c>
    </row>
    <row r="37" spans="1:9" ht="31.5" x14ac:dyDescent="0.2">
      <c r="A37" s="9">
        <v>33</v>
      </c>
      <c r="B37" s="9" t="s">
        <v>40</v>
      </c>
      <c r="C37" s="9" t="s">
        <v>43</v>
      </c>
      <c r="D37" s="9" t="s">
        <v>7</v>
      </c>
      <c r="E37" s="2"/>
      <c r="F37" s="3">
        <v>404</v>
      </c>
      <c r="G37" s="2">
        <f t="shared" ref="G37:G68" si="3">F37*E37</f>
        <v>0</v>
      </c>
      <c r="H37" s="2">
        <f t="shared" si="1"/>
        <v>0</v>
      </c>
      <c r="I37" s="2">
        <f t="shared" si="2"/>
        <v>0</v>
      </c>
    </row>
    <row r="38" spans="1:9" ht="47.25" x14ac:dyDescent="0.2">
      <c r="A38" s="9">
        <v>34</v>
      </c>
      <c r="B38" s="9" t="s">
        <v>44</v>
      </c>
      <c r="C38" s="9" t="s">
        <v>249</v>
      </c>
      <c r="D38" s="9" t="s">
        <v>14</v>
      </c>
      <c r="E38" s="2"/>
      <c r="F38" s="3">
        <v>2067</v>
      </c>
      <c r="G38" s="2">
        <f t="shared" si="3"/>
        <v>0</v>
      </c>
      <c r="H38" s="2">
        <f t="shared" si="1"/>
        <v>0</v>
      </c>
      <c r="I38" s="2">
        <f t="shared" si="2"/>
        <v>0</v>
      </c>
    </row>
    <row r="39" spans="1:9" ht="31.5" x14ac:dyDescent="0.2">
      <c r="A39" s="9">
        <v>35</v>
      </c>
      <c r="B39" s="9" t="s">
        <v>40</v>
      </c>
      <c r="C39" s="9" t="s">
        <v>45</v>
      </c>
      <c r="D39" s="9" t="s">
        <v>7</v>
      </c>
      <c r="E39" s="2"/>
      <c r="F39" s="3">
        <v>482</v>
      </c>
      <c r="G39" s="2">
        <f t="shared" si="3"/>
        <v>0</v>
      </c>
      <c r="H39" s="2">
        <f t="shared" si="1"/>
        <v>0</v>
      </c>
      <c r="I39" s="2">
        <f t="shared" si="2"/>
        <v>0</v>
      </c>
    </row>
    <row r="40" spans="1:9" ht="75" customHeight="1" x14ac:dyDescent="0.2">
      <c r="A40" s="9">
        <v>36</v>
      </c>
      <c r="B40" s="9" t="s">
        <v>46</v>
      </c>
      <c r="C40" s="9" t="s">
        <v>47</v>
      </c>
      <c r="D40" s="9" t="s">
        <v>7</v>
      </c>
      <c r="E40" s="2"/>
      <c r="F40" s="3">
        <v>2520</v>
      </c>
      <c r="G40" s="2">
        <f t="shared" si="3"/>
        <v>0</v>
      </c>
      <c r="H40" s="2">
        <f t="shared" si="1"/>
        <v>0</v>
      </c>
      <c r="I40" s="2">
        <f t="shared" si="2"/>
        <v>0</v>
      </c>
    </row>
    <row r="41" spans="1:9" ht="39" customHeight="1" x14ac:dyDescent="0.2">
      <c r="A41" s="9">
        <v>37</v>
      </c>
      <c r="B41" s="9" t="s">
        <v>48</v>
      </c>
      <c r="C41" s="9" t="s">
        <v>49</v>
      </c>
      <c r="D41" s="9" t="s">
        <v>7</v>
      </c>
      <c r="E41" s="2"/>
      <c r="F41" s="3">
        <v>1852</v>
      </c>
      <c r="G41" s="2">
        <f t="shared" si="3"/>
        <v>0</v>
      </c>
      <c r="H41" s="2">
        <f t="shared" si="1"/>
        <v>0</v>
      </c>
      <c r="I41" s="2">
        <f t="shared" si="2"/>
        <v>0</v>
      </c>
    </row>
    <row r="42" spans="1:9" ht="46.5" customHeight="1" x14ac:dyDescent="0.2">
      <c r="A42" s="9">
        <v>38</v>
      </c>
      <c r="B42" s="9" t="s">
        <v>50</v>
      </c>
      <c r="C42" s="9" t="s">
        <v>51</v>
      </c>
      <c r="D42" s="9" t="s">
        <v>14</v>
      </c>
      <c r="E42" s="10"/>
      <c r="F42" s="3">
        <v>31</v>
      </c>
      <c r="G42" s="2">
        <f t="shared" si="3"/>
        <v>0</v>
      </c>
      <c r="H42" s="2">
        <f t="shared" si="1"/>
        <v>0</v>
      </c>
      <c r="I42" s="2">
        <f t="shared" si="2"/>
        <v>0</v>
      </c>
    </row>
    <row r="43" spans="1:9" ht="43.5" customHeight="1" x14ac:dyDescent="0.2">
      <c r="A43" s="9">
        <v>39</v>
      </c>
      <c r="B43" s="9" t="s">
        <v>52</v>
      </c>
      <c r="C43" s="9" t="s">
        <v>53</v>
      </c>
      <c r="D43" s="9" t="s">
        <v>14</v>
      </c>
      <c r="E43" s="2"/>
      <c r="F43" s="3">
        <v>507</v>
      </c>
      <c r="G43" s="2">
        <f t="shared" si="3"/>
        <v>0</v>
      </c>
      <c r="H43" s="2">
        <f t="shared" si="1"/>
        <v>0</v>
      </c>
      <c r="I43" s="2">
        <f t="shared" si="2"/>
        <v>0</v>
      </c>
    </row>
    <row r="44" spans="1:9" ht="42.75" customHeight="1" x14ac:dyDescent="0.2">
      <c r="A44" s="9">
        <v>40</v>
      </c>
      <c r="B44" s="9" t="s">
        <v>52</v>
      </c>
      <c r="C44" s="9" t="s">
        <v>54</v>
      </c>
      <c r="D44" s="9" t="s">
        <v>14</v>
      </c>
      <c r="E44" s="2"/>
      <c r="F44" s="3">
        <v>204</v>
      </c>
      <c r="G44" s="2">
        <f t="shared" si="3"/>
        <v>0</v>
      </c>
      <c r="H44" s="2">
        <f t="shared" si="1"/>
        <v>0</v>
      </c>
      <c r="I44" s="2">
        <f t="shared" si="2"/>
        <v>0</v>
      </c>
    </row>
    <row r="45" spans="1:9" ht="39.75" customHeight="1" x14ac:dyDescent="0.2">
      <c r="A45" s="9">
        <v>41</v>
      </c>
      <c r="B45" s="9" t="s">
        <v>52</v>
      </c>
      <c r="C45" s="9" t="s">
        <v>55</v>
      </c>
      <c r="D45" s="9" t="s">
        <v>14</v>
      </c>
      <c r="E45" s="2"/>
      <c r="F45" s="3">
        <v>79</v>
      </c>
      <c r="G45" s="2">
        <f t="shared" si="3"/>
        <v>0</v>
      </c>
      <c r="H45" s="2">
        <f t="shared" si="1"/>
        <v>0</v>
      </c>
      <c r="I45" s="2">
        <f t="shared" si="2"/>
        <v>0</v>
      </c>
    </row>
    <row r="46" spans="1:9" ht="67.7" customHeight="1" x14ac:dyDescent="0.2">
      <c r="A46" s="9">
        <v>42</v>
      </c>
      <c r="B46" s="9" t="s">
        <v>56</v>
      </c>
      <c r="C46" s="9" t="s">
        <v>218</v>
      </c>
      <c r="D46" s="9" t="s">
        <v>7</v>
      </c>
      <c r="E46" s="2"/>
      <c r="F46" s="3">
        <v>81</v>
      </c>
      <c r="G46" s="2">
        <f t="shared" si="3"/>
        <v>0</v>
      </c>
      <c r="H46" s="2">
        <f t="shared" si="1"/>
        <v>0</v>
      </c>
      <c r="I46" s="2">
        <f t="shared" si="2"/>
        <v>0</v>
      </c>
    </row>
    <row r="47" spans="1:9" ht="66" customHeight="1" x14ac:dyDescent="0.2">
      <c r="A47" s="9">
        <v>43</v>
      </c>
      <c r="B47" s="9" t="s">
        <v>57</v>
      </c>
      <c r="C47" s="9" t="s">
        <v>58</v>
      </c>
      <c r="D47" s="9" t="s">
        <v>7</v>
      </c>
      <c r="E47" s="2"/>
      <c r="F47" s="3">
        <v>119</v>
      </c>
      <c r="G47" s="2">
        <f t="shared" si="3"/>
        <v>0</v>
      </c>
      <c r="H47" s="2">
        <f t="shared" si="1"/>
        <v>0</v>
      </c>
      <c r="I47" s="2">
        <f t="shared" si="2"/>
        <v>0</v>
      </c>
    </row>
    <row r="48" spans="1:9" ht="63.95" customHeight="1" x14ac:dyDescent="0.2">
      <c r="A48" s="9">
        <v>44</v>
      </c>
      <c r="B48" s="9" t="s">
        <v>59</v>
      </c>
      <c r="C48" s="9" t="s">
        <v>60</v>
      </c>
      <c r="D48" s="9" t="s">
        <v>24</v>
      </c>
      <c r="E48" s="2"/>
      <c r="F48" s="3">
        <v>11</v>
      </c>
      <c r="G48" s="2">
        <f t="shared" si="3"/>
        <v>0</v>
      </c>
      <c r="H48" s="2">
        <f t="shared" si="1"/>
        <v>0</v>
      </c>
      <c r="I48" s="2">
        <f t="shared" si="2"/>
        <v>0</v>
      </c>
    </row>
    <row r="49" spans="1:9" ht="57.75" customHeight="1" x14ac:dyDescent="0.2">
      <c r="A49" s="9">
        <v>45</v>
      </c>
      <c r="B49" s="9" t="s">
        <v>61</v>
      </c>
      <c r="C49" s="9" t="s">
        <v>62</v>
      </c>
      <c r="D49" s="9" t="s">
        <v>24</v>
      </c>
      <c r="E49" s="2"/>
      <c r="F49" s="3">
        <v>126</v>
      </c>
      <c r="G49" s="2">
        <f t="shared" si="3"/>
        <v>0</v>
      </c>
      <c r="H49" s="2">
        <f t="shared" si="1"/>
        <v>0</v>
      </c>
      <c r="I49" s="2">
        <f t="shared" si="2"/>
        <v>0</v>
      </c>
    </row>
    <row r="50" spans="1:9" ht="56.25" customHeight="1" x14ac:dyDescent="0.2">
      <c r="A50" s="9">
        <v>46</v>
      </c>
      <c r="B50" s="9" t="s">
        <v>63</v>
      </c>
      <c r="C50" s="9" t="s">
        <v>64</v>
      </c>
      <c r="D50" s="9" t="s">
        <v>24</v>
      </c>
      <c r="E50" s="2"/>
      <c r="F50" s="3">
        <v>218</v>
      </c>
      <c r="G50" s="2">
        <f t="shared" si="3"/>
        <v>0</v>
      </c>
      <c r="H50" s="2">
        <f t="shared" si="1"/>
        <v>0</v>
      </c>
      <c r="I50" s="2">
        <f t="shared" si="2"/>
        <v>0</v>
      </c>
    </row>
    <row r="51" spans="1:9" ht="54" customHeight="1" x14ac:dyDescent="0.2">
      <c r="A51" s="9">
        <v>47</v>
      </c>
      <c r="B51" s="9" t="s">
        <v>65</v>
      </c>
      <c r="C51" s="9" t="s">
        <v>66</v>
      </c>
      <c r="D51" s="9" t="s">
        <v>24</v>
      </c>
      <c r="E51" s="2"/>
      <c r="F51" s="3">
        <v>45</v>
      </c>
      <c r="G51" s="2">
        <f t="shared" si="3"/>
        <v>0</v>
      </c>
      <c r="H51" s="2">
        <f t="shared" si="1"/>
        <v>0</v>
      </c>
      <c r="I51" s="2">
        <f t="shared" si="2"/>
        <v>0</v>
      </c>
    </row>
    <row r="52" spans="1:9" ht="51" customHeight="1" x14ac:dyDescent="0.2">
      <c r="A52" s="9">
        <v>48</v>
      </c>
      <c r="B52" s="9" t="s">
        <v>67</v>
      </c>
      <c r="C52" s="9" t="s">
        <v>68</v>
      </c>
      <c r="D52" s="9" t="s">
        <v>24</v>
      </c>
      <c r="E52" s="2"/>
      <c r="F52" s="3">
        <v>16</v>
      </c>
      <c r="G52" s="2">
        <f t="shared" si="3"/>
        <v>0</v>
      </c>
      <c r="H52" s="2">
        <f t="shared" si="1"/>
        <v>0</v>
      </c>
      <c r="I52" s="2">
        <f t="shared" si="2"/>
        <v>0</v>
      </c>
    </row>
    <row r="53" spans="1:9" ht="56.25" customHeight="1" x14ac:dyDescent="0.2">
      <c r="A53" s="9">
        <v>49</v>
      </c>
      <c r="B53" s="9" t="s">
        <v>69</v>
      </c>
      <c r="C53" s="9" t="s">
        <v>70</v>
      </c>
      <c r="D53" s="9" t="s">
        <v>7</v>
      </c>
      <c r="E53" s="2"/>
      <c r="F53" s="3">
        <v>2887</v>
      </c>
      <c r="G53" s="2">
        <f t="shared" si="3"/>
        <v>0</v>
      </c>
      <c r="H53" s="2">
        <f t="shared" si="1"/>
        <v>0</v>
      </c>
      <c r="I53" s="2">
        <f t="shared" si="2"/>
        <v>0</v>
      </c>
    </row>
    <row r="54" spans="1:9" ht="51" customHeight="1" x14ac:dyDescent="0.2">
      <c r="A54" s="9">
        <v>50</v>
      </c>
      <c r="B54" s="9" t="s">
        <v>71</v>
      </c>
      <c r="C54" s="9" t="s">
        <v>72</v>
      </c>
      <c r="D54" s="9" t="s">
        <v>7</v>
      </c>
      <c r="E54" s="2"/>
      <c r="F54" s="3">
        <v>467</v>
      </c>
      <c r="G54" s="2">
        <f t="shared" si="3"/>
        <v>0</v>
      </c>
      <c r="H54" s="2">
        <f t="shared" si="1"/>
        <v>0</v>
      </c>
      <c r="I54" s="2">
        <f t="shared" si="2"/>
        <v>0</v>
      </c>
    </row>
    <row r="55" spans="1:9" ht="57" customHeight="1" x14ac:dyDescent="0.2">
      <c r="A55" s="9">
        <v>51</v>
      </c>
      <c r="B55" s="9" t="s">
        <v>71</v>
      </c>
      <c r="C55" s="9" t="s">
        <v>73</v>
      </c>
      <c r="D55" s="9" t="s">
        <v>7</v>
      </c>
      <c r="E55" s="2"/>
      <c r="F55" s="3">
        <v>1227</v>
      </c>
      <c r="G55" s="2">
        <f t="shared" si="3"/>
        <v>0</v>
      </c>
      <c r="H55" s="2">
        <f t="shared" si="1"/>
        <v>0</v>
      </c>
      <c r="I55" s="2">
        <f t="shared" si="2"/>
        <v>0</v>
      </c>
    </row>
    <row r="56" spans="1:9" ht="39" customHeight="1" x14ac:dyDescent="0.2">
      <c r="A56" s="9">
        <v>52</v>
      </c>
      <c r="B56" s="9" t="s">
        <v>74</v>
      </c>
      <c r="C56" s="9" t="s">
        <v>219</v>
      </c>
      <c r="D56" s="9" t="s">
        <v>75</v>
      </c>
      <c r="E56" s="2"/>
      <c r="F56" s="3">
        <v>0</v>
      </c>
      <c r="G56" s="2">
        <f t="shared" si="3"/>
        <v>0</v>
      </c>
      <c r="H56" s="2">
        <f t="shared" si="1"/>
        <v>0</v>
      </c>
      <c r="I56" s="2">
        <f t="shared" si="2"/>
        <v>0</v>
      </c>
    </row>
    <row r="57" spans="1:9" ht="46.5" customHeight="1" x14ac:dyDescent="0.2">
      <c r="A57" s="9">
        <v>53</v>
      </c>
      <c r="B57" s="9" t="s">
        <v>80</v>
      </c>
      <c r="C57" s="9" t="s">
        <v>81</v>
      </c>
      <c r="D57" s="9" t="s">
        <v>7</v>
      </c>
      <c r="E57" s="10"/>
      <c r="F57" s="3">
        <v>16</v>
      </c>
      <c r="G57" s="2">
        <f t="shared" si="3"/>
        <v>0</v>
      </c>
      <c r="H57" s="2">
        <f t="shared" si="1"/>
        <v>0</v>
      </c>
      <c r="I57" s="2">
        <f t="shared" si="2"/>
        <v>0</v>
      </c>
    </row>
    <row r="58" spans="1:9" ht="56.25" customHeight="1" x14ac:dyDescent="0.2">
      <c r="A58" s="9">
        <v>54</v>
      </c>
      <c r="B58" s="9" t="s">
        <v>76</v>
      </c>
      <c r="C58" s="9" t="s">
        <v>77</v>
      </c>
      <c r="D58" s="9" t="s">
        <v>7</v>
      </c>
      <c r="E58" s="2"/>
      <c r="F58" s="3">
        <v>546</v>
      </c>
      <c r="G58" s="2">
        <f t="shared" si="3"/>
        <v>0</v>
      </c>
      <c r="H58" s="2">
        <f t="shared" si="1"/>
        <v>0</v>
      </c>
      <c r="I58" s="2">
        <f t="shared" si="2"/>
        <v>0</v>
      </c>
    </row>
    <row r="59" spans="1:9" ht="35.25" customHeight="1" x14ac:dyDescent="0.2">
      <c r="A59" s="9">
        <v>55</v>
      </c>
      <c r="B59" s="9" t="s">
        <v>78</v>
      </c>
      <c r="C59" s="9" t="s">
        <v>79</v>
      </c>
      <c r="D59" s="9" t="s">
        <v>7</v>
      </c>
      <c r="E59" s="2"/>
      <c r="F59" s="3">
        <v>118</v>
      </c>
      <c r="G59" s="2">
        <f t="shared" si="3"/>
        <v>0</v>
      </c>
      <c r="H59" s="2">
        <f t="shared" si="1"/>
        <v>0</v>
      </c>
      <c r="I59" s="2">
        <f t="shared" si="2"/>
        <v>0</v>
      </c>
    </row>
    <row r="60" spans="1:9" ht="31.5" x14ac:dyDescent="0.2">
      <c r="A60" s="9">
        <v>56</v>
      </c>
      <c r="B60" s="9" t="s">
        <v>82</v>
      </c>
      <c r="C60" s="9" t="s">
        <v>83</v>
      </c>
      <c r="D60" s="9" t="s">
        <v>7</v>
      </c>
      <c r="E60" s="2"/>
      <c r="F60" s="3">
        <v>308</v>
      </c>
      <c r="G60" s="2">
        <f t="shared" si="3"/>
        <v>0</v>
      </c>
      <c r="H60" s="2">
        <f t="shared" si="1"/>
        <v>0</v>
      </c>
      <c r="I60" s="2">
        <f t="shared" si="2"/>
        <v>0</v>
      </c>
    </row>
    <row r="61" spans="1:9" ht="31.5" x14ac:dyDescent="0.2">
      <c r="A61" s="9">
        <v>57</v>
      </c>
      <c r="B61" s="9" t="s">
        <v>82</v>
      </c>
      <c r="C61" s="9" t="s">
        <v>84</v>
      </c>
      <c r="D61" s="9" t="s">
        <v>11</v>
      </c>
      <c r="E61" s="2"/>
      <c r="F61" s="3">
        <v>266</v>
      </c>
      <c r="G61" s="2">
        <f t="shared" si="3"/>
        <v>0</v>
      </c>
      <c r="H61" s="2">
        <f t="shared" si="1"/>
        <v>0</v>
      </c>
      <c r="I61" s="2">
        <f t="shared" si="2"/>
        <v>0</v>
      </c>
    </row>
    <row r="62" spans="1:9" ht="45" customHeight="1" x14ac:dyDescent="0.2">
      <c r="A62" s="9">
        <v>58</v>
      </c>
      <c r="B62" s="9" t="s">
        <v>85</v>
      </c>
      <c r="C62" s="9" t="s">
        <v>86</v>
      </c>
      <c r="D62" s="9" t="s">
        <v>14</v>
      </c>
      <c r="E62" s="2"/>
      <c r="F62" s="3">
        <v>96</v>
      </c>
      <c r="G62" s="2">
        <f t="shared" si="3"/>
        <v>0</v>
      </c>
      <c r="H62" s="2">
        <f t="shared" si="1"/>
        <v>0</v>
      </c>
      <c r="I62" s="2">
        <f t="shared" si="2"/>
        <v>0</v>
      </c>
    </row>
    <row r="63" spans="1:9" ht="53.25" customHeight="1" x14ac:dyDescent="0.2">
      <c r="A63" s="9">
        <v>59</v>
      </c>
      <c r="B63" s="9" t="s">
        <v>87</v>
      </c>
      <c r="C63" s="9" t="s">
        <v>88</v>
      </c>
      <c r="D63" s="9" t="s">
        <v>14</v>
      </c>
      <c r="E63" s="2"/>
      <c r="F63" s="3">
        <v>75</v>
      </c>
      <c r="G63" s="2">
        <f t="shared" si="3"/>
        <v>0</v>
      </c>
      <c r="H63" s="2">
        <f t="shared" si="1"/>
        <v>0</v>
      </c>
      <c r="I63" s="2">
        <f t="shared" si="2"/>
        <v>0</v>
      </c>
    </row>
    <row r="64" spans="1:9" ht="65.25" customHeight="1" x14ac:dyDescent="0.2">
      <c r="A64" s="9">
        <v>60</v>
      </c>
      <c r="B64" s="9" t="s">
        <v>89</v>
      </c>
      <c r="C64" s="9" t="s">
        <v>90</v>
      </c>
      <c r="D64" s="9" t="s">
        <v>14</v>
      </c>
      <c r="E64" s="2"/>
      <c r="F64" s="3">
        <v>315</v>
      </c>
      <c r="G64" s="2">
        <f t="shared" si="3"/>
        <v>0</v>
      </c>
      <c r="H64" s="2">
        <f t="shared" si="1"/>
        <v>0</v>
      </c>
      <c r="I64" s="2">
        <f t="shared" si="2"/>
        <v>0</v>
      </c>
    </row>
    <row r="65" spans="1:9" ht="28.5" customHeight="1" x14ac:dyDescent="0.2">
      <c r="A65" s="9">
        <v>61</v>
      </c>
      <c r="B65" s="9" t="s">
        <v>91</v>
      </c>
      <c r="C65" s="9" t="s">
        <v>92</v>
      </c>
      <c r="D65" s="9" t="s">
        <v>14</v>
      </c>
      <c r="E65" s="2"/>
      <c r="F65" s="3">
        <v>2</v>
      </c>
      <c r="G65" s="2">
        <f t="shared" si="3"/>
        <v>0</v>
      </c>
      <c r="H65" s="2">
        <f t="shared" si="1"/>
        <v>0</v>
      </c>
      <c r="I65" s="2">
        <f t="shared" si="2"/>
        <v>0</v>
      </c>
    </row>
    <row r="66" spans="1:9" ht="48.75" customHeight="1" x14ac:dyDescent="0.2">
      <c r="A66" s="9">
        <v>62</v>
      </c>
      <c r="B66" s="9" t="s">
        <v>91</v>
      </c>
      <c r="C66" s="9" t="s">
        <v>93</v>
      </c>
      <c r="D66" s="9" t="s">
        <v>14</v>
      </c>
      <c r="E66" s="2"/>
      <c r="F66" s="3">
        <v>2</v>
      </c>
      <c r="G66" s="2">
        <f t="shared" si="3"/>
        <v>0</v>
      </c>
      <c r="H66" s="2">
        <f t="shared" si="1"/>
        <v>0</v>
      </c>
      <c r="I66" s="2">
        <f t="shared" si="2"/>
        <v>0</v>
      </c>
    </row>
    <row r="67" spans="1:9" ht="24.75" customHeight="1" x14ac:dyDescent="0.2">
      <c r="A67" s="9">
        <v>63</v>
      </c>
      <c r="B67" s="9" t="s">
        <v>94</v>
      </c>
      <c r="C67" s="9" t="s">
        <v>95</v>
      </c>
      <c r="D67" s="9" t="s">
        <v>7</v>
      </c>
      <c r="E67" s="2"/>
      <c r="F67" s="3">
        <v>96</v>
      </c>
      <c r="G67" s="2">
        <f t="shared" si="3"/>
        <v>0</v>
      </c>
      <c r="H67" s="2">
        <f t="shared" si="1"/>
        <v>0</v>
      </c>
      <c r="I67" s="2">
        <f t="shared" si="2"/>
        <v>0</v>
      </c>
    </row>
    <row r="68" spans="1:9" ht="24.75" customHeight="1" x14ac:dyDescent="0.2">
      <c r="A68" s="9">
        <v>64</v>
      </c>
      <c r="B68" s="9" t="s">
        <v>96</v>
      </c>
      <c r="C68" s="9" t="s">
        <v>95</v>
      </c>
      <c r="D68" s="9" t="s">
        <v>7</v>
      </c>
      <c r="E68" s="2"/>
      <c r="F68" s="3">
        <v>76</v>
      </c>
      <c r="G68" s="2">
        <f t="shared" si="3"/>
        <v>0</v>
      </c>
      <c r="H68" s="2">
        <f t="shared" si="1"/>
        <v>0</v>
      </c>
      <c r="I68" s="2">
        <f t="shared" si="2"/>
        <v>0</v>
      </c>
    </row>
    <row r="69" spans="1:9" ht="37.5" customHeight="1" x14ac:dyDescent="0.2">
      <c r="A69" s="9">
        <v>65</v>
      </c>
      <c r="B69" s="9" t="s">
        <v>97</v>
      </c>
      <c r="C69" s="9" t="s">
        <v>98</v>
      </c>
      <c r="D69" s="9" t="s">
        <v>75</v>
      </c>
      <c r="E69" s="2"/>
      <c r="F69" s="3">
        <v>5</v>
      </c>
      <c r="G69" s="2">
        <f t="shared" ref="G69:G100" si="4">F69*E69</f>
        <v>0</v>
      </c>
      <c r="H69" s="2">
        <f t="shared" si="1"/>
        <v>0</v>
      </c>
      <c r="I69" s="2">
        <f t="shared" si="2"/>
        <v>0</v>
      </c>
    </row>
    <row r="70" spans="1:9" ht="27.95" customHeight="1" x14ac:dyDescent="0.2">
      <c r="A70" s="9">
        <v>66</v>
      </c>
      <c r="B70" s="9" t="s">
        <v>99</v>
      </c>
      <c r="C70" s="9" t="s">
        <v>100</v>
      </c>
      <c r="D70" s="9" t="s">
        <v>75</v>
      </c>
      <c r="E70" s="2"/>
      <c r="F70" s="3">
        <v>9</v>
      </c>
      <c r="G70" s="2">
        <f t="shared" si="4"/>
        <v>0</v>
      </c>
      <c r="H70" s="2">
        <f t="shared" ref="H70:H133" si="5">G70*0.23</f>
        <v>0</v>
      </c>
      <c r="I70" s="2">
        <f t="shared" ref="I70:I133" si="6">G70*1.23</f>
        <v>0</v>
      </c>
    </row>
    <row r="71" spans="1:9" ht="46.5" customHeight="1" x14ac:dyDescent="0.2">
      <c r="A71" s="9">
        <v>67</v>
      </c>
      <c r="B71" s="9" t="s">
        <v>101</v>
      </c>
      <c r="C71" s="9" t="s">
        <v>102</v>
      </c>
      <c r="D71" s="9" t="s">
        <v>14</v>
      </c>
      <c r="E71" s="10"/>
      <c r="F71" s="3">
        <v>8</v>
      </c>
      <c r="G71" s="2">
        <f t="shared" si="4"/>
        <v>0</v>
      </c>
      <c r="H71" s="2">
        <f t="shared" si="5"/>
        <v>0</v>
      </c>
      <c r="I71" s="2">
        <f t="shared" si="6"/>
        <v>0</v>
      </c>
    </row>
    <row r="72" spans="1:9" ht="46.5" customHeight="1" x14ac:dyDescent="0.2">
      <c r="A72" s="9">
        <v>68</v>
      </c>
      <c r="B72" s="9" t="s">
        <v>101</v>
      </c>
      <c r="C72" s="9" t="s">
        <v>103</v>
      </c>
      <c r="D72" s="9" t="s">
        <v>14</v>
      </c>
      <c r="E72" s="10"/>
      <c r="F72" s="3">
        <v>4</v>
      </c>
      <c r="G72" s="2">
        <f t="shared" si="4"/>
        <v>0</v>
      </c>
      <c r="H72" s="2">
        <f t="shared" si="5"/>
        <v>0</v>
      </c>
      <c r="I72" s="2">
        <f t="shared" si="6"/>
        <v>0</v>
      </c>
    </row>
    <row r="73" spans="1:9" ht="24.75" customHeight="1" x14ac:dyDescent="0.2">
      <c r="A73" s="9">
        <v>69</v>
      </c>
      <c r="B73" s="9" t="s">
        <v>104</v>
      </c>
      <c r="C73" s="9" t="s">
        <v>105</v>
      </c>
      <c r="D73" s="9" t="s">
        <v>7</v>
      </c>
      <c r="E73" s="2"/>
      <c r="F73" s="3">
        <v>802</v>
      </c>
      <c r="G73" s="2">
        <f t="shared" si="4"/>
        <v>0</v>
      </c>
      <c r="H73" s="2">
        <f t="shared" si="5"/>
        <v>0</v>
      </c>
      <c r="I73" s="2">
        <f t="shared" si="6"/>
        <v>0</v>
      </c>
    </row>
    <row r="74" spans="1:9" ht="63" x14ac:dyDescent="0.2">
      <c r="A74" s="9">
        <v>70</v>
      </c>
      <c r="B74" s="9" t="s">
        <v>106</v>
      </c>
      <c r="C74" s="9" t="s">
        <v>107</v>
      </c>
      <c r="D74" s="9" t="s">
        <v>14</v>
      </c>
      <c r="E74" s="2"/>
      <c r="F74" s="3">
        <v>32</v>
      </c>
      <c r="G74" s="2">
        <f t="shared" si="4"/>
        <v>0</v>
      </c>
      <c r="H74" s="2">
        <f t="shared" si="5"/>
        <v>0</v>
      </c>
      <c r="I74" s="2">
        <f t="shared" si="6"/>
        <v>0</v>
      </c>
    </row>
    <row r="75" spans="1:9" ht="39" customHeight="1" x14ac:dyDescent="0.2">
      <c r="A75" s="9">
        <v>71</v>
      </c>
      <c r="B75" s="9" t="s">
        <v>108</v>
      </c>
      <c r="C75" s="9" t="s">
        <v>109</v>
      </c>
      <c r="D75" s="9" t="s">
        <v>7</v>
      </c>
      <c r="E75" s="2"/>
      <c r="F75" s="3">
        <v>145</v>
      </c>
      <c r="G75" s="2">
        <f t="shared" si="4"/>
        <v>0</v>
      </c>
      <c r="H75" s="2">
        <f t="shared" si="5"/>
        <v>0</v>
      </c>
      <c r="I75" s="2">
        <f t="shared" si="6"/>
        <v>0</v>
      </c>
    </row>
    <row r="76" spans="1:9" ht="36" customHeight="1" x14ac:dyDescent="0.2">
      <c r="A76" s="9">
        <v>72</v>
      </c>
      <c r="B76" s="9" t="s">
        <v>108</v>
      </c>
      <c r="C76" s="9" t="s">
        <v>110</v>
      </c>
      <c r="D76" s="9" t="s">
        <v>11</v>
      </c>
      <c r="E76" s="2"/>
      <c r="F76" s="3">
        <v>176</v>
      </c>
      <c r="G76" s="2">
        <f t="shared" si="4"/>
        <v>0</v>
      </c>
      <c r="H76" s="2">
        <f t="shared" si="5"/>
        <v>0</v>
      </c>
      <c r="I76" s="2">
        <f t="shared" si="6"/>
        <v>0</v>
      </c>
    </row>
    <row r="77" spans="1:9" ht="31.5" x14ac:dyDescent="0.2">
      <c r="A77" s="9">
        <v>73</v>
      </c>
      <c r="B77" s="9" t="s">
        <v>111</v>
      </c>
      <c r="C77" s="9" t="s">
        <v>112</v>
      </c>
      <c r="D77" s="9" t="s">
        <v>7</v>
      </c>
      <c r="E77" s="2"/>
      <c r="F77" s="3">
        <v>49</v>
      </c>
      <c r="G77" s="2">
        <f t="shared" si="4"/>
        <v>0</v>
      </c>
      <c r="H77" s="2">
        <f t="shared" si="5"/>
        <v>0</v>
      </c>
      <c r="I77" s="2">
        <f t="shared" si="6"/>
        <v>0</v>
      </c>
    </row>
    <row r="78" spans="1:9" ht="31.5" x14ac:dyDescent="0.2">
      <c r="A78" s="9">
        <v>74</v>
      </c>
      <c r="B78" s="9" t="s">
        <v>113</v>
      </c>
      <c r="C78" s="9" t="s">
        <v>114</v>
      </c>
      <c r="D78" s="9" t="s">
        <v>14</v>
      </c>
      <c r="E78" s="2"/>
      <c r="F78" s="3">
        <v>9</v>
      </c>
      <c r="G78" s="2">
        <f t="shared" si="4"/>
        <v>0</v>
      </c>
      <c r="H78" s="2">
        <f t="shared" si="5"/>
        <v>0</v>
      </c>
      <c r="I78" s="2">
        <f t="shared" si="6"/>
        <v>0</v>
      </c>
    </row>
    <row r="79" spans="1:9" ht="31.5" x14ac:dyDescent="0.2">
      <c r="A79" s="9">
        <v>75</v>
      </c>
      <c r="B79" s="9" t="s">
        <v>113</v>
      </c>
      <c r="C79" s="9" t="s">
        <v>115</v>
      </c>
      <c r="D79" s="9" t="s">
        <v>14</v>
      </c>
      <c r="E79" s="2"/>
      <c r="F79" s="3">
        <v>9</v>
      </c>
      <c r="G79" s="2">
        <f t="shared" si="4"/>
        <v>0</v>
      </c>
      <c r="H79" s="2">
        <f t="shared" si="5"/>
        <v>0</v>
      </c>
      <c r="I79" s="2">
        <f t="shared" si="6"/>
        <v>0</v>
      </c>
    </row>
    <row r="80" spans="1:9" ht="75.75" customHeight="1" x14ac:dyDescent="0.2">
      <c r="A80" s="9">
        <v>76</v>
      </c>
      <c r="B80" s="9" t="s">
        <v>116</v>
      </c>
      <c r="C80" s="9" t="s">
        <v>117</v>
      </c>
      <c r="D80" s="9" t="s">
        <v>7</v>
      </c>
      <c r="E80" s="2"/>
      <c r="F80" s="3">
        <v>266</v>
      </c>
      <c r="G80" s="2">
        <f t="shared" si="4"/>
        <v>0</v>
      </c>
      <c r="H80" s="2">
        <f t="shared" si="5"/>
        <v>0</v>
      </c>
      <c r="I80" s="2">
        <f t="shared" si="6"/>
        <v>0</v>
      </c>
    </row>
    <row r="81" spans="1:9" ht="33.75" customHeight="1" x14ac:dyDescent="0.2">
      <c r="A81" s="9">
        <v>77</v>
      </c>
      <c r="B81" s="9" t="s">
        <v>118</v>
      </c>
      <c r="C81" s="9" t="s">
        <v>119</v>
      </c>
      <c r="D81" s="9" t="s">
        <v>7</v>
      </c>
      <c r="E81" s="2"/>
      <c r="F81" s="3">
        <v>1529</v>
      </c>
      <c r="G81" s="2">
        <f t="shared" si="4"/>
        <v>0</v>
      </c>
      <c r="H81" s="2">
        <f t="shared" si="5"/>
        <v>0</v>
      </c>
      <c r="I81" s="2">
        <f t="shared" si="6"/>
        <v>0</v>
      </c>
    </row>
    <row r="82" spans="1:9" ht="40.700000000000003" customHeight="1" x14ac:dyDescent="0.2">
      <c r="A82" s="9">
        <v>78</v>
      </c>
      <c r="B82" s="9" t="s">
        <v>120</v>
      </c>
      <c r="C82" s="9" t="s">
        <v>121</v>
      </c>
      <c r="D82" s="9" t="s">
        <v>122</v>
      </c>
      <c r="E82" s="2"/>
      <c r="F82" s="3">
        <v>1057</v>
      </c>
      <c r="G82" s="2">
        <f t="shared" si="4"/>
        <v>0</v>
      </c>
      <c r="H82" s="2">
        <f t="shared" si="5"/>
        <v>0</v>
      </c>
      <c r="I82" s="2">
        <f t="shared" si="6"/>
        <v>0</v>
      </c>
    </row>
    <row r="83" spans="1:9" ht="60.75" customHeight="1" x14ac:dyDescent="0.2">
      <c r="A83" s="9">
        <v>79</v>
      </c>
      <c r="B83" s="9" t="s">
        <v>123</v>
      </c>
      <c r="C83" s="9" t="s">
        <v>220</v>
      </c>
      <c r="D83" s="9" t="s">
        <v>7</v>
      </c>
      <c r="E83" s="2"/>
      <c r="F83" s="3">
        <v>13</v>
      </c>
      <c r="G83" s="2">
        <f t="shared" si="4"/>
        <v>0</v>
      </c>
      <c r="H83" s="2">
        <f t="shared" si="5"/>
        <v>0</v>
      </c>
      <c r="I83" s="2">
        <f t="shared" si="6"/>
        <v>0</v>
      </c>
    </row>
    <row r="84" spans="1:9" ht="48.75" customHeight="1" x14ac:dyDescent="0.2">
      <c r="A84" s="9">
        <v>80</v>
      </c>
      <c r="B84" s="9" t="s">
        <v>124</v>
      </c>
      <c r="C84" s="9" t="s">
        <v>125</v>
      </c>
      <c r="D84" s="9" t="s">
        <v>7</v>
      </c>
      <c r="E84" s="2"/>
      <c r="F84" s="3">
        <v>300</v>
      </c>
      <c r="G84" s="2">
        <f t="shared" si="4"/>
        <v>0</v>
      </c>
      <c r="H84" s="2">
        <f t="shared" si="5"/>
        <v>0</v>
      </c>
      <c r="I84" s="2">
        <f t="shared" si="6"/>
        <v>0</v>
      </c>
    </row>
    <row r="85" spans="1:9" ht="51" customHeight="1" x14ac:dyDescent="0.2">
      <c r="A85" s="9">
        <v>81</v>
      </c>
      <c r="B85" s="9" t="s">
        <v>126</v>
      </c>
      <c r="C85" s="9" t="s">
        <v>221</v>
      </c>
      <c r="D85" s="9" t="s">
        <v>7</v>
      </c>
      <c r="E85" s="2"/>
      <c r="F85" s="3">
        <v>20</v>
      </c>
      <c r="G85" s="2">
        <f t="shared" si="4"/>
        <v>0</v>
      </c>
      <c r="H85" s="2">
        <f t="shared" si="5"/>
        <v>0</v>
      </c>
      <c r="I85" s="2">
        <f t="shared" si="6"/>
        <v>0</v>
      </c>
    </row>
    <row r="86" spans="1:9" ht="66" customHeight="1" x14ac:dyDescent="0.2">
      <c r="A86" s="9">
        <v>82</v>
      </c>
      <c r="B86" s="9" t="s">
        <v>127</v>
      </c>
      <c r="C86" s="9" t="s">
        <v>222</v>
      </c>
      <c r="D86" s="9" t="s">
        <v>7</v>
      </c>
      <c r="E86" s="2"/>
      <c r="F86" s="3">
        <v>24</v>
      </c>
      <c r="G86" s="2">
        <f t="shared" si="4"/>
        <v>0</v>
      </c>
      <c r="H86" s="2">
        <f t="shared" si="5"/>
        <v>0</v>
      </c>
      <c r="I86" s="2">
        <f t="shared" si="6"/>
        <v>0</v>
      </c>
    </row>
    <row r="87" spans="1:9" ht="50.25" customHeight="1" x14ac:dyDescent="0.2">
      <c r="A87" s="9">
        <v>83</v>
      </c>
      <c r="B87" s="9" t="s">
        <v>127</v>
      </c>
      <c r="C87" s="9" t="s">
        <v>128</v>
      </c>
      <c r="D87" s="9" t="s">
        <v>14</v>
      </c>
      <c r="E87" s="2"/>
      <c r="F87" s="3">
        <v>3</v>
      </c>
      <c r="G87" s="2">
        <f t="shared" si="4"/>
        <v>0</v>
      </c>
      <c r="H87" s="2">
        <f t="shared" si="5"/>
        <v>0</v>
      </c>
      <c r="I87" s="2">
        <f t="shared" si="6"/>
        <v>0</v>
      </c>
    </row>
    <row r="88" spans="1:9" ht="65.25" customHeight="1" x14ac:dyDescent="0.2">
      <c r="A88" s="9">
        <v>84</v>
      </c>
      <c r="B88" s="9" t="s">
        <v>129</v>
      </c>
      <c r="C88" s="9" t="s">
        <v>130</v>
      </c>
      <c r="D88" s="9" t="s">
        <v>7</v>
      </c>
      <c r="E88" s="2"/>
      <c r="F88" s="3">
        <v>1975</v>
      </c>
      <c r="G88" s="2">
        <f t="shared" si="4"/>
        <v>0</v>
      </c>
      <c r="H88" s="2">
        <f t="shared" si="5"/>
        <v>0</v>
      </c>
      <c r="I88" s="2">
        <f t="shared" si="6"/>
        <v>0</v>
      </c>
    </row>
    <row r="89" spans="1:9" ht="57.75" customHeight="1" x14ac:dyDescent="0.2">
      <c r="A89" s="9">
        <v>85</v>
      </c>
      <c r="B89" s="9" t="s">
        <v>129</v>
      </c>
      <c r="C89" s="9" t="s">
        <v>131</v>
      </c>
      <c r="D89" s="9" t="s">
        <v>7</v>
      </c>
      <c r="E89" s="2"/>
      <c r="F89" s="3">
        <v>387</v>
      </c>
      <c r="G89" s="2">
        <f t="shared" si="4"/>
        <v>0</v>
      </c>
      <c r="H89" s="2">
        <f t="shared" si="5"/>
        <v>0</v>
      </c>
      <c r="I89" s="2">
        <f t="shared" si="6"/>
        <v>0</v>
      </c>
    </row>
    <row r="90" spans="1:9" ht="67.7" customHeight="1" x14ac:dyDescent="0.2">
      <c r="A90" s="9">
        <v>86</v>
      </c>
      <c r="B90" s="9" t="s">
        <v>129</v>
      </c>
      <c r="C90" s="9" t="s">
        <v>132</v>
      </c>
      <c r="D90" s="9" t="s">
        <v>7</v>
      </c>
      <c r="E90" s="2"/>
      <c r="F90" s="3">
        <v>561</v>
      </c>
      <c r="G90" s="2">
        <f t="shared" si="4"/>
        <v>0</v>
      </c>
      <c r="H90" s="2">
        <f t="shared" si="5"/>
        <v>0</v>
      </c>
      <c r="I90" s="2">
        <f t="shared" si="6"/>
        <v>0</v>
      </c>
    </row>
    <row r="91" spans="1:9" ht="63.95" customHeight="1" x14ac:dyDescent="0.2">
      <c r="A91" s="9">
        <v>87</v>
      </c>
      <c r="B91" s="9" t="s">
        <v>129</v>
      </c>
      <c r="C91" s="9" t="s">
        <v>133</v>
      </c>
      <c r="D91" s="9" t="s">
        <v>7</v>
      </c>
      <c r="E91" s="2"/>
      <c r="F91" s="3">
        <v>527</v>
      </c>
      <c r="G91" s="2">
        <f t="shared" si="4"/>
        <v>0</v>
      </c>
      <c r="H91" s="2">
        <f t="shared" si="5"/>
        <v>0</v>
      </c>
      <c r="I91" s="2">
        <f t="shared" si="6"/>
        <v>0</v>
      </c>
    </row>
    <row r="92" spans="1:9" ht="35.25" customHeight="1" x14ac:dyDescent="0.2">
      <c r="A92" s="9">
        <v>88</v>
      </c>
      <c r="B92" s="9" t="s">
        <v>134</v>
      </c>
      <c r="C92" s="9" t="s">
        <v>223</v>
      </c>
      <c r="D92" s="9" t="s">
        <v>7</v>
      </c>
      <c r="E92" s="2"/>
      <c r="F92" s="3">
        <v>30</v>
      </c>
      <c r="G92" s="2">
        <f t="shared" si="4"/>
        <v>0</v>
      </c>
      <c r="H92" s="2">
        <f t="shared" si="5"/>
        <v>0</v>
      </c>
      <c r="I92" s="2">
        <f t="shared" si="6"/>
        <v>0</v>
      </c>
    </row>
    <row r="93" spans="1:9" ht="83.25" customHeight="1" x14ac:dyDescent="0.2">
      <c r="A93" s="9">
        <v>89</v>
      </c>
      <c r="B93" s="9" t="s">
        <v>135</v>
      </c>
      <c r="C93" s="9" t="s">
        <v>136</v>
      </c>
      <c r="D93" s="9" t="s">
        <v>7</v>
      </c>
      <c r="E93" s="2"/>
      <c r="F93" s="3">
        <v>59</v>
      </c>
      <c r="G93" s="2">
        <f t="shared" si="4"/>
        <v>0</v>
      </c>
      <c r="H93" s="2">
        <f t="shared" si="5"/>
        <v>0</v>
      </c>
      <c r="I93" s="2">
        <f t="shared" si="6"/>
        <v>0</v>
      </c>
    </row>
    <row r="94" spans="1:9" ht="57" customHeight="1" x14ac:dyDescent="0.2">
      <c r="A94" s="9">
        <v>90</v>
      </c>
      <c r="B94" s="9" t="s">
        <v>137</v>
      </c>
      <c r="C94" s="9" t="s">
        <v>138</v>
      </c>
      <c r="D94" s="9" t="s">
        <v>14</v>
      </c>
      <c r="E94" s="2"/>
      <c r="F94" s="3">
        <v>53</v>
      </c>
      <c r="G94" s="2">
        <f t="shared" si="4"/>
        <v>0</v>
      </c>
      <c r="H94" s="2">
        <f t="shared" si="5"/>
        <v>0</v>
      </c>
      <c r="I94" s="2">
        <f t="shared" si="6"/>
        <v>0</v>
      </c>
    </row>
    <row r="95" spans="1:9" ht="46.5" customHeight="1" x14ac:dyDescent="0.2">
      <c r="A95" s="9">
        <v>91</v>
      </c>
      <c r="B95" s="9" t="s">
        <v>139</v>
      </c>
      <c r="C95" s="9" t="s">
        <v>140</v>
      </c>
      <c r="D95" s="9" t="s">
        <v>7</v>
      </c>
      <c r="E95" s="2"/>
      <c r="F95" s="3">
        <v>52</v>
      </c>
      <c r="G95" s="2">
        <f t="shared" si="4"/>
        <v>0</v>
      </c>
      <c r="H95" s="2">
        <f t="shared" si="5"/>
        <v>0</v>
      </c>
      <c r="I95" s="2">
        <f t="shared" si="6"/>
        <v>0</v>
      </c>
    </row>
    <row r="96" spans="1:9" ht="51" customHeight="1" x14ac:dyDescent="0.2">
      <c r="A96" s="9">
        <v>92</v>
      </c>
      <c r="B96" s="9" t="s">
        <v>141</v>
      </c>
      <c r="C96" s="9" t="s">
        <v>142</v>
      </c>
      <c r="D96" s="9" t="s">
        <v>7</v>
      </c>
      <c r="E96" s="2"/>
      <c r="F96" s="3">
        <v>117</v>
      </c>
      <c r="G96" s="2">
        <f t="shared" si="4"/>
        <v>0</v>
      </c>
      <c r="H96" s="2">
        <f t="shared" si="5"/>
        <v>0</v>
      </c>
      <c r="I96" s="2">
        <f t="shared" si="6"/>
        <v>0</v>
      </c>
    </row>
    <row r="97" spans="1:9" ht="54.95" customHeight="1" x14ac:dyDescent="0.2">
      <c r="A97" s="9">
        <v>93</v>
      </c>
      <c r="B97" s="9" t="s">
        <v>143</v>
      </c>
      <c r="C97" s="9" t="s">
        <v>250</v>
      </c>
      <c r="D97" s="9" t="s">
        <v>7</v>
      </c>
      <c r="E97" s="2"/>
      <c r="F97" s="3">
        <v>255</v>
      </c>
      <c r="G97" s="2">
        <f t="shared" si="4"/>
        <v>0</v>
      </c>
      <c r="H97" s="2">
        <f t="shared" si="5"/>
        <v>0</v>
      </c>
      <c r="I97" s="2">
        <f t="shared" si="6"/>
        <v>0</v>
      </c>
    </row>
    <row r="98" spans="1:9" ht="35.25" customHeight="1" x14ac:dyDescent="0.2">
      <c r="A98" s="9">
        <v>94</v>
      </c>
      <c r="B98" s="9" t="s">
        <v>144</v>
      </c>
      <c r="C98" s="9" t="s">
        <v>145</v>
      </c>
      <c r="D98" s="9" t="s">
        <v>14</v>
      </c>
      <c r="E98" s="2"/>
      <c r="F98" s="3">
        <v>184</v>
      </c>
      <c r="G98" s="2">
        <f t="shared" si="4"/>
        <v>0</v>
      </c>
      <c r="H98" s="2">
        <f t="shared" si="5"/>
        <v>0</v>
      </c>
      <c r="I98" s="2">
        <f t="shared" si="6"/>
        <v>0</v>
      </c>
    </row>
    <row r="99" spans="1:9" ht="43.5" customHeight="1" x14ac:dyDescent="0.2">
      <c r="A99" s="9">
        <v>95</v>
      </c>
      <c r="B99" s="9" t="s">
        <v>144</v>
      </c>
      <c r="C99" s="9" t="s">
        <v>146</v>
      </c>
      <c r="D99" s="9" t="s">
        <v>75</v>
      </c>
      <c r="E99" s="2"/>
      <c r="F99" s="3">
        <v>225</v>
      </c>
      <c r="G99" s="2">
        <f t="shared" si="4"/>
        <v>0</v>
      </c>
      <c r="H99" s="2">
        <f t="shared" si="5"/>
        <v>0</v>
      </c>
      <c r="I99" s="2">
        <f t="shared" si="6"/>
        <v>0</v>
      </c>
    </row>
    <row r="100" spans="1:9" ht="31.5" x14ac:dyDescent="0.2">
      <c r="A100" s="9">
        <v>96</v>
      </c>
      <c r="B100" s="9" t="s">
        <v>147</v>
      </c>
      <c r="C100" s="9" t="s">
        <v>251</v>
      </c>
      <c r="D100" s="9" t="s">
        <v>7</v>
      </c>
      <c r="E100" s="2"/>
      <c r="F100" s="3">
        <v>118</v>
      </c>
      <c r="G100" s="2">
        <f t="shared" si="4"/>
        <v>0</v>
      </c>
      <c r="H100" s="2">
        <f t="shared" si="5"/>
        <v>0</v>
      </c>
      <c r="I100" s="2">
        <f t="shared" si="6"/>
        <v>0</v>
      </c>
    </row>
    <row r="101" spans="1:9" ht="35.25" customHeight="1" x14ac:dyDescent="0.2">
      <c r="A101" s="9">
        <v>97</v>
      </c>
      <c r="B101" s="9" t="s">
        <v>148</v>
      </c>
      <c r="C101" s="9" t="s">
        <v>149</v>
      </c>
      <c r="D101" s="9" t="s">
        <v>7</v>
      </c>
      <c r="E101" s="2"/>
      <c r="F101" s="3">
        <v>60</v>
      </c>
      <c r="G101" s="2">
        <f t="shared" ref="G101:G132" si="7">F101*E101</f>
        <v>0</v>
      </c>
      <c r="H101" s="2">
        <f t="shared" si="5"/>
        <v>0</v>
      </c>
      <c r="I101" s="2">
        <f t="shared" si="6"/>
        <v>0</v>
      </c>
    </row>
    <row r="102" spans="1:9" ht="47.25" x14ac:dyDescent="0.2">
      <c r="A102" s="9">
        <v>98</v>
      </c>
      <c r="B102" s="9" t="s">
        <v>150</v>
      </c>
      <c r="C102" s="9" t="s">
        <v>151</v>
      </c>
      <c r="D102" s="9" t="s">
        <v>7</v>
      </c>
      <c r="E102" s="2"/>
      <c r="F102" s="3">
        <v>181</v>
      </c>
      <c r="G102" s="2">
        <f t="shared" si="7"/>
        <v>0</v>
      </c>
      <c r="H102" s="2">
        <f t="shared" si="5"/>
        <v>0</v>
      </c>
      <c r="I102" s="2">
        <f t="shared" si="6"/>
        <v>0</v>
      </c>
    </row>
    <row r="103" spans="1:9" ht="43.5" customHeight="1" x14ac:dyDescent="0.2">
      <c r="A103" s="9">
        <v>99</v>
      </c>
      <c r="B103" s="9" t="s">
        <v>152</v>
      </c>
      <c r="C103" s="9" t="s">
        <v>252</v>
      </c>
      <c r="D103" s="9" t="s">
        <v>7</v>
      </c>
      <c r="E103" s="2"/>
      <c r="F103" s="3">
        <v>952</v>
      </c>
      <c r="G103" s="2">
        <f t="shared" si="7"/>
        <v>0</v>
      </c>
      <c r="H103" s="2">
        <f t="shared" si="5"/>
        <v>0</v>
      </c>
      <c r="I103" s="2">
        <f t="shared" si="6"/>
        <v>0</v>
      </c>
    </row>
    <row r="104" spans="1:9" ht="31.5" x14ac:dyDescent="0.2">
      <c r="A104" s="9">
        <v>100</v>
      </c>
      <c r="B104" s="9" t="s">
        <v>152</v>
      </c>
      <c r="C104" s="9" t="s">
        <v>253</v>
      </c>
      <c r="D104" s="9" t="s">
        <v>7</v>
      </c>
      <c r="E104" s="2"/>
      <c r="F104" s="3">
        <v>645</v>
      </c>
      <c r="G104" s="2">
        <f t="shared" si="7"/>
        <v>0</v>
      </c>
      <c r="H104" s="2">
        <f t="shared" si="5"/>
        <v>0</v>
      </c>
      <c r="I104" s="2">
        <f t="shared" si="6"/>
        <v>0</v>
      </c>
    </row>
    <row r="105" spans="1:9" ht="48.75" customHeight="1" x14ac:dyDescent="0.2">
      <c r="A105" s="9">
        <v>101</v>
      </c>
      <c r="B105" s="9" t="s">
        <v>153</v>
      </c>
      <c r="C105" s="9" t="s">
        <v>254</v>
      </c>
      <c r="D105" s="9" t="s">
        <v>7</v>
      </c>
      <c r="E105" s="2"/>
      <c r="F105" s="3">
        <v>1381</v>
      </c>
      <c r="G105" s="2">
        <f t="shared" si="7"/>
        <v>0</v>
      </c>
      <c r="H105" s="2">
        <f t="shared" si="5"/>
        <v>0</v>
      </c>
      <c r="I105" s="2">
        <f t="shared" si="6"/>
        <v>0</v>
      </c>
    </row>
    <row r="106" spans="1:9" ht="52.5" customHeight="1" x14ac:dyDescent="0.2">
      <c r="A106" s="9">
        <v>102</v>
      </c>
      <c r="B106" s="9" t="s">
        <v>154</v>
      </c>
      <c r="C106" s="9" t="s">
        <v>255</v>
      </c>
      <c r="D106" s="9" t="s">
        <v>7</v>
      </c>
      <c r="E106" s="2"/>
      <c r="F106" s="3">
        <v>3276</v>
      </c>
      <c r="G106" s="2">
        <f t="shared" si="7"/>
        <v>0</v>
      </c>
      <c r="H106" s="2">
        <f t="shared" si="5"/>
        <v>0</v>
      </c>
      <c r="I106" s="2">
        <f t="shared" si="6"/>
        <v>0</v>
      </c>
    </row>
    <row r="107" spans="1:9" ht="31.5" x14ac:dyDescent="0.2">
      <c r="A107" s="9">
        <v>103</v>
      </c>
      <c r="B107" s="9" t="s">
        <v>155</v>
      </c>
      <c r="C107" s="9" t="s">
        <v>156</v>
      </c>
      <c r="D107" s="9" t="s">
        <v>7</v>
      </c>
      <c r="E107" s="2"/>
      <c r="F107" s="3">
        <v>5207</v>
      </c>
      <c r="G107" s="2">
        <f t="shared" si="7"/>
        <v>0</v>
      </c>
      <c r="H107" s="2">
        <f t="shared" si="5"/>
        <v>0</v>
      </c>
      <c r="I107" s="2">
        <f t="shared" si="6"/>
        <v>0</v>
      </c>
    </row>
    <row r="108" spans="1:9" x14ac:dyDescent="0.2">
      <c r="A108" s="9">
        <v>104</v>
      </c>
      <c r="B108" s="9" t="s">
        <v>157</v>
      </c>
      <c r="C108" s="9" t="s">
        <v>256</v>
      </c>
      <c r="D108" s="9" t="s">
        <v>14</v>
      </c>
      <c r="E108" s="2"/>
      <c r="F108" s="3">
        <v>87</v>
      </c>
      <c r="G108" s="2">
        <f t="shared" si="7"/>
        <v>0</v>
      </c>
      <c r="H108" s="2">
        <f t="shared" si="5"/>
        <v>0</v>
      </c>
      <c r="I108" s="2">
        <f t="shared" si="6"/>
        <v>0</v>
      </c>
    </row>
    <row r="109" spans="1:9" x14ac:dyDescent="0.2">
      <c r="A109" s="9">
        <v>105</v>
      </c>
      <c r="B109" s="9" t="s">
        <v>158</v>
      </c>
      <c r="C109" s="9" t="s">
        <v>257</v>
      </c>
      <c r="D109" s="9" t="s">
        <v>14</v>
      </c>
      <c r="E109" s="2"/>
      <c r="F109" s="3">
        <v>49</v>
      </c>
      <c r="G109" s="2">
        <f t="shared" si="7"/>
        <v>0</v>
      </c>
      <c r="H109" s="2">
        <f t="shared" si="5"/>
        <v>0</v>
      </c>
      <c r="I109" s="2">
        <f t="shared" si="6"/>
        <v>0</v>
      </c>
    </row>
    <row r="110" spans="1:9" ht="31.5" x14ac:dyDescent="0.2">
      <c r="A110" s="9">
        <v>106</v>
      </c>
      <c r="B110" s="9" t="s">
        <v>159</v>
      </c>
      <c r="C110" s="9" t="s">
        <v>160</v>
      </c>
      <c r="D110" s="9" t="s">
        <v>7</v>
      </c>
      <c r="E110" s="2"/>
      <c r="F110" s="3">
        <v>97</v>
      </c>
      <c r="G110" s="2">
        <f t="shared" si="7"/>
        <v>0</v>
      </c>
      <c r="H110" s="2">
        <f t="shared" si="5"/>
        <v>0</v>
      </c>
      <c r="I110" s="2">
        <f t="shared" si="6"/>
        <v>0</v>
      </c>
    </row>
    <row r="111" spans="1:9" ht="64.5" customHeight="1" x14ac:dyDescent="0.2">
      <c r="A111" s="9">
        <v>107</v>
      </c>
      <c r="B111" s="9" t="s">
        <v>161</v>
      </c>
      <c r="C111" s="9" t="s">
        <v>258</v>
      </c>
      <c r="D111" s="9" t="s">
        <v>7</v>
      </c>
      <c r="E111" s="2"/>
      <c r="F111" s="3">
        <v>97</v>
      </c>
      <c r="G111" s="2">
        <f t="shared" si="7"/>
        <v>0</v>
      </c>
      <c r="H111" s="2">
        <f t="shared" si="5"/>
        <v>0</v>
      </c>
      <c r="I111" s="2">
        <f t="shared" si="6"/>
        <v>0</v>
      </c>
    </row>
    <row r="112" spans="1:9" ht="31.7" customHeight="1" x14ac:dyDescent="0.2">
      <c r="A112" s="9">
        <v>108</v>
      </c>
      <c r="B112" s="9" t="s">
        <v>162</v>
      </c>
      <c r="C112" s="9" t="s">
        <v>163</v>
      </c>
      <c r="D112" s="9" t="s">
        <v>7</v>
      </c>
      <c r="E112" s="2"/>
      <c r="F112" s="3">
        <v>24</v>
      </c>
      <c r="G112" s="2">
        <f t="shared" si="7"/>
        <v>0</v>
      </c>
      <c r="H112" s="2">
        <f t="shared" si="5"/>
        <v>0</v>
      </c>
      <c r="I112" s="2">
        <f t="shared" si="6"/>
        <v>0</v>
      </c>
    </row>
    <row r="113" spans="1:9" ht="31.7" customHeight="1" x14ac:dyDescent="0.2">
      <c r="A113" s="9">
        <v>109</v>
      </c>
      <c r="B113" s="9" t="s">
        <v>164</v>
      </c>
      <c r="C113" s="9" t="s">
        <v>165</v>
      </c>
      <c r="D113" s="9" t="s">
        <v>7</v>
      </c>
      <c r="E113" s="2"/>
      <c r="F113" s="3">
        <v>23</v>
      </c>
      <c r="G113" s="2">
        <f t="shared" si="7"/>
        <v>0</v>
      </c>
      <c r="H113" s="2">
        <f t="shared" si="5"/>
        <v>0</v>
      </c>
      <c r="I113" s="2">
        <f t="shared" si="6"/>
        <v>0</v>
      </c>
    </row>
    <row r="114" spans="1:9" ht="47.25" x14ac:dyDescent="0.2">
      <c r="A114" s="9">
        <v>110</v>
      </c>
      <c r="B114" s="9" t="s">
        <v>166</v>
      </c>
      <c r="C114" s="9" t="s">
        <v>167</v>
      </c>
      <c r="D114" s="9" t="s">
        <v>11</v>
      </c>
      <c r="E114" s="2"/>
      <c r="F114" s="3">
        <v>46</v>
      </c>
      <c r="G114" s="2">
        <f t="shared" si="7"/>
        <v>0</v>
      </c>
      <c r="H114" s="2">
        <f t="shared" si="5"/>
        <v>0</v>
      </c>
      <c r="I114" s="2">
        <f t="shared" si="6"/>
        <v>0</v>
      </c>
    </row>
    <row r="115" spans="1:9" ht="47.25" x14ac:dyDescent="0.2">
      <c r="A115" s="9">
        <v>111</v>
      </c>
      <c r="B115" s="9" t="s">
        <v>166</v>
      </c>
      <c r="C115" s="9" t="s">
        <v>168</v>
      </c>
      <c r="D115" s="9" t="s">
        <v>11</v>
      </c>
      <c r="E115" s="2"/>
      <c r="F115" s="3">
        <v>55</v>
      </c>
      <c r="G115" s="2">
        <f t="shared" si="7"/>
        <v>0</v>
      </c>
      <c r="H115" s="2">
        <f t="shared" si="5"/>
        <v>0</v>
      </c>
      <c r="I115" s="2">
        <f t="shared" si="6"/>
        <v>0</v>
      </c>
    </row>
    <row r="116" spans="1:9" ht="22.7" customHeight="1" x14ac:dyDescent="0.2">
      <c r="A116" s="9">
        <v>112</v>
      </c>
      <c r="B116" s="9" t="s">
        <v>169</v>
      </c>
      <c r="C116" s="9" t="s">
        <v>170</v>
      </c>
      <c r="D116" s="9" t="s">
        <v>7</v>
      </c>
      <c r="E116" s="2"/>
      <c r="F116" s="3">
        <v>590</v>
      </c>
      <c r="G116" s="2">
        <f t="shared" si="7"/>
        <v>0</v>
      </c>
      <c r="H116" s="2">
        <f t="shared" si="5"/>
        <v>0</v>
      </c>
      <c r="I116" s="2">
        <f t="shared" si="6"/>
        <v>0</v>
      </c>
    </row>
    <row r="117" spans="1:9" ht="24" customHeight="1" x14ac:dyDescent="0.2">
      <c r="A117" s="9">
        <v>113</v>
      </c>
      <c r="B117" s="9" t="s">
        <v>169</v>
      </c>
      <c r="C117" s="9" t="s">
        <v>171</v>
      </c>
      <c r="D117" s="9" t="s">
        <v>7</v>
      </c>
      <c r="E117" s="2"/>
      <c r="F117" s="3">
        <v>327</v>
      </c>
      <c r="G117" s="2">
        <f t="shared" si="7"/>
        <v>0</v>
      </c>
      <c r="H117" s="2">
        <f t="shared" si="5"/>
        <v>0</v>
      </c>
      <c r="I117" s="2">
        <f t="shared" si="6"/>
        <v>0</v>
      </c>
    </row>
    <row r="118" spans="1:9" ht="22.7" customHeight="1" x14ac:dyDescent="0.2">
      <c r="A118" s="9">
        <v>114</v>
      </c>
      <c r="B118" s="9" t="s">
        <v>172</v>
      </c>
      <c r="C118" s="9" t="s">
        <v>173</v>
      </c>
      <c r="D118" s="9" t="s">
        <v>7</v>
      </c>
      <c r="E118" s="2"/>
      <c r="F118" s="3">
        <v>175</v>
      </c>
      <c r="G118" s="2">
        <f t="shared" si="7"/>
        <v>0</v>
      </c>
      <c r="H118" s="2">
        <f t="shared" si="5"/>
        <v>0</v>
      </c>
      <c r="I118" s="2">
        <f t="shared" si="6"/>
        <v>0</v>
      </c>
    </row>
    <row r="119" spans="1:9" ht="24" customHeight="1" x14ac:dyDescent="0.2">
      <c r="A119" s="9">
        <v>115</v>
      </c>
      <c r="B119" s="9" t="s">
        <v>172</v>
      </c>
      <c r="C119" s="9" t="s">
        <v>174</v>
      </c>
      <c r="D119" s="9" t="s">
        <v>7</v>
      </c>
      <c r="E119" s="2"/>
      <c r="F119" s="3">
        <v>209</v>
      </c>
      <c r="G119" s="2">
        <f t="shared" si="7"/>
        <v>0</v>
      </c>
      <c r="H119" s="2">
        <f t="shared" si="5"/>
        <v>0</v>
      </c>
      <c r="I119" s="2">
        <f t="shared" si="6"/>
        <v>0</v>
      </c>
    </row>
    <row r="120" spans="1:9" ht="77.25" customHeight="1" x14ac:dyDescent="0.2">
      <c r="A120" s="9">
        <v>116</v>
      </c>
      <c r="B120" s="9" t="s">
        <v>175</v>
      </c>
      <c r="C120" s="9" t="s">
        <v>176</v>
      </c>
      <c r="D120" s="9" t="s">
        <v>7</v>
      </c>
      <c r="E120" s="2"/>
      <c r="F120" s="3">
        <v>184</v>
      </c>
      <c r="G120" s="2">
        <f t="shared" si="7"/>
        <v>0</v>
      </c>
      <c r="H120" s="2">
        <f t="shared" si="5"/>
        <v>0</v>
      </c>
      <c r="I120" s="2">
        <f t="shared" si="6"/>
        <v>0</v>
      </c>
    </row>
    <row r="121" spans="1:9" ht="81" customHeight="1" x14ac:dyDescent="0.2">
      <c r="A121" s="9">
        <v>117</v>
      </c>
      <c r="B121" s="9" t="s">
        <v>177</v>
      </c>
      <c r="C121" s="9" t="s">
        <v>178</v>
      </c>
      <c r="D121" s="9" t="s">
        <v>7</v>
      </c>
      <c r="E121" s="2"/>
      <c r="F121" s="3">
        <v>3166</v>
      </c>
      <c r="G121" s="2">
        <f t="shared" si="7"/>
        <v>0</v>
      </c>
      <c r="H121" s="2">
        <f t="shared" si="5"/>
        <v>0</v>
      </c>
      <c r="I121" s="2">
        <f t="shared" si="6"/>
        <v>0</v>
      </c>
    </row>
    <row r="122" spans="1:9" ht="43.5" customHeight="1" x14ac:dyDescent="0.2">
      <c r="A122" s="9">
        <v>118</v>
      </c>
      <c r="B122" s="9" t="s">
        <v>179</v>
      </c>
      <c r="C122" s="9" t="s">
        <v>180</v>
      </c>
      <c r="D122" s="9" t="s">
        <v>7</v>
      </c>
      <c r="E122" s="2"/>
      <c r="F122" s="3">
        <v>21280</v>
      </c>
      <c r="G122" s="2">
        <f t="shared" si="7"/>
        <v>0</v>
      </c>
      <c r="H122" s="2">
        <f t="shared" si="5"/>
        <v>0</v>
      </c>
      <c r="I122" s="2">
        <f t="shared" si="6"/>
        <v>0</v>
      </c>
    </row>
    <row r="123" spans="1:9" ht="72.95" customHeight="1" x14ac:dyDescent="0.2">
      <c r="A123" s="9">
        <v>119</v>
      </c>
      <c r="B123" s="9" t="s">
        <v>181</v>
      </c>
      <c r="C123" s="9" t="s">
        <v>182</v>
      </c>
      <c r="D123" s="9" t="s">
        <v>7</v>
      </c>
      <c r="E123" s="2"/>
      <c r="F123" s="3">
        <v>11845</v>
      </c>
      <c r="G123" s="2">
        <f t="shared" si="7"/>
        <v>0</v>
      </c>
      <c r="H123" s="2">
        <f t="shared" si="5"/>
        <v>0</v>
      </c>
      <c r="I123" s="2">
        <f t="shared" si="6"/>
        <v>0</v>
      </c>
    </row>
    <row r="124" spans="1:9" ht="68.25" customHeight="1" x14ac:dyDescent="0.2">
      <c r="A124" s="9">
        <v>120</v>
      </c>
      <c r="B124" s="9" t="s">
        <v>183</v>
      </c>
      <c r="C124" s="9" t="s">
        <v>184</v>
      </c>
      <c r="D124" s="9" t="s">
        <v>7</v>
      </c>
      <c r="E124" s="2"/>
      <c r="F124" s="3">
        <v>100</v>
      </c>
      <c r="G124" s="2">
        <f t="shared" si="7"/>
        <v>0</v>
      </c>
      <c r="H124" s="2">
        <f t="shared" si="5"/>
        <v>0</v>
      </c>
      <c r="I124" s="2">
        <f t="shared" si="6"/>
        <v>0</v>
      </c>
    </row>
    <row r="125" spans="1:9" ht="68.25" customHeight="1" x14ac:dyDescent="0.2">
      <c r="A125" s="9">
        <v>121</v>
      </c>
      <c r="B125" s="9" t="s">
        <v>185</v>
      </c>
      <c r="C125" s="9" t="s">
        <v>186</v>
      </c>
      <c r="D125" s="9" t="s">
        <v>7</v>
      </c>
      <c r="E125" s="2"/>
      <c r="F125" s="3">
        <v>94</v>
      </c>
      <c r="G125" s="2">
        <f t="shared" si="7"/>
        <v>0</v>
      </c>
      <c r="H125" s="2">
        <f t="shared" si="5"/>
        <v>0</v>
      </c>
      <c r="I125" s="2">
        <f t="shared" si="6"/>
        <v>0</v>
      </c>
    </row>
    <row r="126" spans="1:9" ht="68.25" customHeight="1" x14ac:dyDescent="0.2">
      <c r="A126" s="9">
        <v>122</v>
      </c>
      <c r="B126" s="9" t="s">
        <v>259</v>
      </c>
      <c r="C126" s="9" t="s">
        <v>260</v>
      </c>
      <c r="D126" s="9" t="s">
        <v>7</v>
      </c>
      <c r="E126" s="2"/>
      <c r="F126" s="3">
        <v>300</v>
      </c>
      <c r="G126" s="2">
        <f t="shared" si="7"/>
        <v>0</v>
      </c>
      <c r="H126" s="2">
        <f t="shared" si="5"/>
        <v>0</v>
      </c>
      <c r="I126" s="2">
        <f t="shared" si="6"/>
        <v>0</v>
      </c>
    </row>
    <row r="127" spans="1:9" ht="26.25" customHeight="1" x14ac:dyDescent="0.2">
      <c r="A127" s="9">
        <v>123</v>
      </c>
      <c r="B127" s="9" t="s">
        <v>187</v>
      </c>
      <c r="C127" s="9" t="s">
        <v>188</v>
      </c>
      <c r="D127" s="9" t="s">
        <v>7</v>
      </c>
      <c r="E127" s="2"/>
      <c r="F127" s="3">
        <v>161</v>
      </c>
      <c r="G127" s="2">
        <f t="shared" si="7"/>
        <v>0</v>
      </c>
      <c r="H127" s="2">
        <f t="shared" si="5"/>
        <v>0</v>
      </c>
      <c r="I127" s="2">
        <f t="shared" si="6"/>
        <v>0</v>
      </c>
    </row>
    <row r="128" spans="1:9" ht="39" customHeight="1" x14ac:dyDescent="0.2">
      <c r="A128" s="9">
        <v>124</v>
      </c>
      <c r="B128" s="9" t="s">
        <v>189</v>
      </c>
      <c r="C128" s="9" t="s">
        <v>190</v>
      </c>
      <c r="D128" s="9" t="s">
        <v>7</v>
      </c>
      <c r="E128" s="2"/>
      <c r="F128" s="3">
        <v>124</v>
      </c>
      <c r="G128" s="2">
        <f t="shared" si="7"/>
        <v>0</v>
      </c>
      <c r="H128" s="2">
        <f t="shared" si="5"/>
        <v>0</v>
      </c>
      <c r="I128" s="2">
        <f t="shared" si="6"/>
        <v>0</v>
      </c>
    </row>
    <row r="129" spans="1:9" ht="39" customHeight="1" x14ac:dyDescent="0.2">
      <c r="A129" s="9">
        <v>125</v>
      </c>
      <c r="B129" s="9" t="s">
        <v>189</v>
      </c>
      <c r="C129" s="9" t="s">
        <v>191</v>
      </c>
      <c r="D129" s="9" t="s">
        <v>7</v>
      </c>
      <c r="E129" s="2"/>
      <c r="F129" s="3">
        <v>55</v>
      </c>
      <c r="G129" s="2">
        <f t="shared" si="7"/>
        <v>0</v>
      </c>
      <c r="H129" s="2">
        <f t="shared" si="5"/>
        <v>0</v>
      </c>
      <c r="I129" s="2">
        <f t="shared" si="6"/>
        <v>0</v>
      </c>
    </row>
    <row r="130" spans="1:9" ht="31.5" x14ac:dyDescent="0.2">
      <c r="A130" s="9">
        <v>126</v>
      </c>
      <c r="B130" s="9" t="s">
        <v>192</v>
      </c>
      <c r="C130" s="9" t="s">
        <v>193</v>
      </c>
      <c r="D130" s="9" t="s">
        <v>14</v>
      </c>
      <c r="E130" s="2"/>
      <c r="F130" s="3">
        <v>209</v>
      </c>
      <c r="G130" s="2">
        <f t="shared" si="7"/>
        <v>0</v>
      </c>
      <c r="H130" s="2">
        <f t="shared" si="5"/>
        <v>0</v>
      </c>
      <c r="I130" s="2">
        <f t="shared" si="6"/>
        <v>0</v>
      </c>
    </row>
    <row r="131" spans="1:9" ht="35.25" customHeight="1" x14ac:dyDescent="0.2">
      <c r="A131" s="9">
        <v>127</v>
      </c>
      <c r="B131" s="9" t="s">
        <v>194</v>
      </c>
      <c r="C131" s="9" t="s">
        <v>261</v>
      </c>
      <c r="D131" s="9" t="s">
        <v>7</v>
      </c>
      <c r="E131" s="2"/>
      <c r="F131" s="3">
        <v>681</v>
      </c>
      <c r="G131" s="2">
        <f t="shared" si="7"/>
        <v>0</v>
      </c>
      <c r="H131" s="2">
        <f t="shared" si="5"/>
        <v>0</v>
      </c>
      <c r="I131" s="2">
        <f t="shared" si="6"/>
        <v>0</v>
      </c>
    </row>
    <row r="132" spans="1:9" ht="31.5" x14ac:dyDescent="0.2">
      <c r="A132" s="9">
        <v>128</v>
      </c>
      <c r="B132" s="9" t="s">
        <v>194</v>
      </c>
      <c r="C132" s="9" t="s">
        <v>262</v>
      </c>
      <c r="D132" s="9" t="s">
        <v>7</v>
      </c>
      <c r="E132" s="2"/>
      <c r="F132" s="3">
        <v>607</v>
      </c>
      <c r="G132" s="2">
        <f t="shared" si="7"/>
        <v>0</v>
      </c>
      <c r="H132" s="2">
        <f t="shared" si="5"/>
        <v>0</v>
      </c>
      <c r="I132" s="2">
        <f t="shared" si="6"/>
        <v>0</v>
      </c>
    </row>
    <row r="133" spans="1:9" ht="43.5" customHeight="1" x14ac:dyDescent="0.2">
      <c r="A133" s="9">
        <v>129</v>
      </c>
      <c r="B133" s="9" t="s">
        <v>194</v>
      </c>
      <c r="C133" s="9" t="s">
        <v>263</v>
      </c>
      <c r="D133" s="9" t="s">
        <v>7</v>
      </c>
      <c r="E133" s="2"/>
      <c r="F133" s="3">
        <v>587</v>
      </c>
      <c r="G133" s="2">
        <f t="shared" ref="G133:G153" si="8">F133*E133</f>
        <v>0</v>
      </c>
      <c r="H133" s="2">
        <f t="shared" si="5"/>
        <v>0</v>
      </c>
      <c r="I133" s="2">
        <f t="shared" si="6"/>
        <v>0</v>
      </c>
    </row>
    <row r="134" spans="1:9" ht="31.5" x14ac:dyDescent="0.2">
      <c r="A134" s="9">
        <v>130</v>
      </c>
      <c r="B134" s="9" t="s">
        <v>194</v>
      </c>
      <c r="C134" s="9" t="s">
        <v>264</v>
      </c>
      <c r="D134" s="9" t="s">
        <v>7</v>
      </c>
      <c r="E134" s="2"/>
      <c r="F134" s="3">
        <v>620</v>
      </c>
      <c r="G134" s="2">
        <f t="shared" si="8"/>
        <v>0</v>
      </c>
      <c r="H134" s="2">
        <f t="shared" ref="H134:H153" si="9">G134*0.23</f>
        <v>0</v>
      </c>
      <c r="I134" s="2">
        <f t="shared" ref="I134:I153" si="10">G134*1.23</f>
        <v>0</v>
      </c>
    </row>
    <row r="135" spans="1:9" x14ac:dyDescent="0.2">
      <c r="A135" s="9">
        <v>131</v>
      </c>
      <c r="B135" s="9" t="s">
        <v>195</v>
      </c>
      <c r="C135" s="9" t="s">
        <v>196</v>
      </c>
      <c r="D135" s="9" t="s">
        <v>7</v>
      </c>
      <c r="E135" s="2"/>
      <c r="F135" s="3">
        <v>238</v>
      </c>
      <c r="G135" s="2">
        <f t="shared" si="8"/>
        <v>0</v>
      </c>
      <c r="H135" s="2">
        <f t="shared" si="9"/>
        <v>0</v>
      </c>
      <c r="I135" s="2">
        <f t="shared" si="10"/>
        <v>0</v>
      </c>
    </row>
    <row r="136" spans="1:9" x14ac:dyDescent="0.2">
      <c r="A136" s="9">
        <v>132</v>
      </c>
      <c r="B136" s="9" t="s">
        <v>197</v>
      </c>
      <c r="C136" s="9" t="s">
        <v>196</v>
      </c>
      <c r="D136" s="9" t="s">
        <v>7</v>
      </c>
      <c r="E136" s="2"/>
      <c r="F136" s="3">
        <v>178</v>
      </c>
      <c r="G136" s="2">
        <f t="shared" si="8"/>
        <v>0</v>
      </c>
      <c r="H136" s="2">
        <f t="shared" si="9"/>
        <v>0</v>
      </c>
      <c r="I136" s="2">
        <f t="shared" si="10"/>
        <v>0</v>
      </c>
    </row>
    <row r="137" spans="1:9" ht="33" customHeight="1" x14ac:dyDescent="0.2">
      <c r="A137" s="9">
        <v>133</v>
      </c>
      <c r="B137" s="9" t="s">
        <v>198</v>
      </c>
      <c r="C137" s="9" t="s">
        <v>199</v>
      </c>
      <c r="D137" s="9" t="s">
        <v>7</v>
      </c>
      <c r="E137" s="2"/>
      <c r="F137" s="3">
        <v>162</v>
      </c>
      <c r="G137" s="2">
        <f t="shared" si="8"/>
        <v>0</v>
      </c>
      <c r="H137" s="2">
        <f t="shared" si="9"/>
        <v>0</v>
      </c>
      <c r="I137" s="2">
        <f t="shared" si="10"/>
        <v>0</v>
      </c>
    </row>
    <row r="138" spans="1:9" ht="60" customHeight="1" x14ac:dyDescent="0.2">
      <c r="A138" s="9">
        <v>134</v>
      </c>
      <c r="B138" s="9" t="s">
        <v>198</v>
      </c>
      <c r="C138" s="9" t="s">
        <v>200</v>
      </c>
      <c r="D138" s="9" t="s">
        <v>7</v>
      </c>
      <c r="E138" s="2"/>
      <c r="F138" s="3">
        <v>13</v>
      </c>
      <c r="G138" s="2">
        <f t="shared" si="8"/>
        <v>0</v>
      </c>
      <c r="H138" s="2">
        <f t="shared" si="9"/>
        <v>0</v>
      </c>
      <c r="I138" s="2">
        <f t="shared" si="10"/>
        <v>0</v>
      </c>
    </row>
    <row r="139" spans="1:9" x14ac:dyDescent="0.2">
      <c r="A139" s="9">
        <v>135</v>
      </c>
      <c r="B139" s="9" t="s">
        <v>201</v>
      </c>
      <c r="C139" s="9" t="s">
        <v>202</v>
      </c>
      <c r="D139" s="9" t="s">
        <v>14</v>
      </c>
      <c r="E139" s="2"/>
      <c r="F139" s="3">
        <v>1591</v>
      </c>
      <c r="G139" s="2">
        <f t="shared" si="8"/>
        <v>0</v>
      </c>
      <c r="H139" s="2">
        <f t="shared" si="9"/>
        <v>0</v>
      </c>
      <c r="I139" s="2">
        <f t="shared" si="10"/>
        <v>0</v>
      </c>
    </row>
    <row r="140" spans="1:9" ht="46.5" customHeight="1" x14ac:dyDescent="0.2">
      <c r="A140" s="9">
        <v>136</v>
      </c>
      <c r="B140" s="9" t="s">
        <v>203</v>
      </c>
      <c r="C140" s="9" t="s">
        <v>204</v>
      </c>
      <c r="D140" s="9" t="s">
        <v>14</v>
      </c>
      <c r="E140" s="10"/>
      <c r="F140" s="3">
        <v>59</v>
      </c>
      <c r="G140" s="2">
        <f t="shared" si="8"/>
        <v>0</v>
      </c>
      <c r="H140" s="2">
        <f t="shared" si="9"/>
        <v>0</v>
      </c>
      <c r="I140" s="2">
        <f t="shared" si="10"/>
        <v>0</v>
      </c>
    </row>
    <row r="141" spans="1:9" ht="46.5" customHeight="1" x14ac:dyDescent="0.2">
      <c r="A141" s="9">
        <v>137</v>
      </c>
      <c r="B141" s="9" t="s">
        <v>203</v>
      </c>
      <c r="C141" s="9" t="s">
        <v>224</v>
      </c>
      <c r="D141" s="9" t="s">
        <v>14</v>
      </c>
      <c r="E141" s="10"/>
      <c r="F141" s="3">
        <v>59</v>
      </c>
      <c r="G141" s="2">
        <f t="shared" si="8"/>
        <v>0</v>
      </c>
      <c r="H141" s="2">
        <f t="shared" si="9"/>
        <v>0</v>
      </c>
      <c r="I141" s="2">
        <f t="shared" si="10"/>
        <v>0</v>
      </c>
    </row>
    <row r="142" spans="1:9" ht="46.5" customHeight="1" x14ac:dyDescent="0.2">
      <c r="A142" s="9">
        <v>138</v>
      </c>
      <c r="B142" s="9" t="s">
        <v>201</v>
      </c>
      <c r="C142" s="9" t="s">
        <v>225</v>
      </c>
      <c r="D142" s="9" t="s">
        <v>14</v>
      </c>
      <c r="E142" s="10"/>
      <c r="F142" s="3">
        <v>70</v>
      </c>
      <c r="G142" s="2">
        <f t="shared" si="8"/>
        <v>0</v>
      </c>
      <c r="H142" s="2">
        <f t="shared" si="9"/>
        <v>0</v>
      </c>
      <c r="I142" s="2">
        <f t="shared" si="10"/>
        <v>0</v>
      </c>
    </row>
    <row r="143" spans="1:9" ht="46.5" customHeight="1" x14ac:dyDescent="0.2">
      <c r="A143" s="9">
        <v>139</v>
      </c>
      <c r="B143" s="9" t="s">
        <v>201</v>
      </c>
      <c r="C143" s="9" t="s">
        <v>226</v>
      </c>
      <c r="D143" s="9" t="s">
        <v>14</v>
      </c>
      <c r="E143" s="10"/>
      <c r="F143" s="3">
        <v>57</v>
      </c>
      <c r="G143" s="2">
        <f t="shared" si="8"/>
        <v>0</v>
      </c>
      <c r="H143" s="2">
        <f t="shared" si="9"/>
        <v>0</v>
      </c>
      <c r="I143" s="2">
        <f t="shared" si="10"/>
        <v>0</v>
      </c>
    </row>
    <row r="144" spans="1:9" x14ac:dyDescent="0.2">
      <c r="A144" s="9">
        <v>140</v>
      </c>
      <c r="B144" s="9" t="s">
        <v>203</v>
      </c>
      <c r="C144" s="9" t="s">
        <v>227</v>
      </c>
      <c r="D144" s="9" t="s">
        <v>14</v>
      </c>
      <c r="E144" s="10"/>
      <c r="F144" s="3">
        <v>5</v>
      </c>
      <c r="G144" s="2">
        <f t="shared" si="8"/>
        <v>0</v>
      </c>
      <c r="H144" s="2">
        <f t="shared" si="9"/>
        <v>0</v>
      </c>
      <c r="I144" s="2">
        <f t="shared" si="10"/>
        <v>0</v>
      </c>
    </row>
    <row r="145" spans="1:9" ht="43.5" customHeight="1" x14ac:dyDescent="0.2">
      <c r="A145" s="9">
        <v>141</v>
      </c>
      <c r="B145" s="9" t="s">
        <v>265</v>
      </c>
      <c r="C145" s="9" t="s">
        <v>266</v>
      </c>
      <c r="D145" s="5" t="s">
        <v>14</v>
      </c>
      <c r="E145" s="2"/>
      <c r="F145" s="3">
        <v>57</v>
      </c>
      <c r="G145" s="2">
        <f t="shared" si="8"/>
        <v>0</v>
      </c>
      <c r="H145" s="2">
        <f t="shared" si="9"/>
        <v>0</v>
      </c>
      <c r="I145" s="2">
        <f t="shared" si="10"/>
        <v>0</v>
      </c>
    </row>
    <row r="146" spans="1:9" ht="43.5" customHeight="1" x14ac:dyDescent="0.2">
      <c r="A146" s="9">
        <v>142</v>
      </c>
      <c r="B146" s="9" t="s">
        <v>216</v>
      </c>
      <c r="C146" s="9" t="s">
        <v>267</v>
      </c>
      <c r="D146" s="5" t="s">
        <v>14</v>
      </c>
      <c r="E146" s="2"/>
      <c r="F146" s="3">
        <v>54</v>
      </c>
      <c r="G146" s="2">
        <f t="shared" si="8"/>
        <v>0</v>
      </c>
      <c r="H146" s="2">
        <f t="shared" si="9"/>
        <v>0</v>
      </c>
      <c r="I146" s="2">
        <f t="shared" si="10"/>
        <v>0</v>
      </c>
    </row>
    <row r="147" spans="1:9" ht="87.75" customHeight="1" x14ac:dyDescent="0.2">
      <c r="A147" s="9">
        <v>143</v>
      </c>
      <c r="B147" s="9" t="s">
        <v>205</v>
      </c>
      <c r="C147" s="9" t="s">
        <v>206</v>
      </c>
      <c r="D147" s="9" t="s">
        <v>207</v>
      </c>
      <c r="E147" s="2"/>
      <c r="F147" s="3">
        <v>18096</v>
      </c>
      <c r="G147" s="2">
        <f t="shared" si="8"/>
        <v>0</v>
      </c>
      <c r="H147" s="2">
        <f t="shared" si="9"/>
        <v>0</v>
      </c>
      <c r="I147" s="2">
        <f t="shared" si="10"/>
        <v>0</v>
      </c>
    </row>
    <row r="148" spans="1:9" ht="94.7" customHeight="1" x14ac:dyDescent="0.2">
      <c r="A148" s="9">
        <v>144</v>
      </c>
      <c r="B148" s="9" t="s">
        <v>208</v>
      </c>
      <c r="C148" s="9" t="s">
        <v>209</v>
      </c>
      <c r="D148" s="9" t="s">
        <v>207</v>
      </c>
      <c r="E148" s="2"/>
      <c r="F148" s="3">
        <v>120</v>
      </c>
      <c r="G148" s="2">
        <f t="shared" si="8"/>
        <v>0</v>
      </c>
      <c r="H148" s="2">
        <f t="shared" si="9"/>
        <v>0</v>
      </c>
      <c r="I148" s="2">
        <f t="shared" si="10"/>
        <v>0</v>
      </c>
    </row>
    <row r="149" spans="1:9" ht="49.7" customHeight="1" x14ac:dyDescent="0.2">
      <c r="A149" s="9">
        <v>145</v>
      </c>
      <c r="B149" s="9" t="s">
        <v>210</v>
      </c>
      <c r="C149" s="9" t="s">
        <v>211</v>
      </c>
      <c r="D149" s="9" t="s">
        <v>207</v>
      </c>
      <c r="E149" s="2"/>
      <c r="F149" s="3">
        <v>13</v>
      </c>
      <c r="G149" s="2">
        <f t="shared" si="8"/>
        <v>0</v>
      </c>
      <c r="H149" s="2">
        <f t="shared" si="9"/>
        <v>0</v>
      </c>
      <c r="I149" s="2">
        <f t="shared" si="10"/>
        <v>0</v>
      </c>
    </row>
    <row r="150" spans="1:9" ht="42" customHeight="1" x14ac:dyDescent="0.2">
      <c r="A150" s="9">
        <v>146</v>
      </c>
      <c r="B150" s="9" t="s">
        <v>210</v>
      </c>
      <c r="C150" s="9" t="s">
        <v>212</v>
      </c>
      <c r="D150" s="9" t="s">
        <v>207</v>
      </c>
      <c r="E150" s="2"/>
      <c r="F150" s="3">
        <v>24</v>
      </c>
      <c r="G150" s="2">
        <f t="shared" si="8"/>
        <v>0</v>
      </c>
      <c r="H150" s="2">
        <f t="shared" si="9"/>
        <v>0</v>
      </c>
      <c r="I150" s="2">
        <f t="shared" si="10"/>
        <v>0</v>
      </c>
    </row>
    <row r="151" spans="1:9" ht="39" customHeight="1" x14ac:dyDescent="0.2">
      <c r="A151" s="9">
        <v>147</v>
      </c>
      <c r="B151" s="9" t="s">
        <v>210</v>
      </c>
      <c r="C151" s="9" t="s">
        <v>213</v>
      </c>
      <c r="D151" s="9" t="s">
        <v>207</v>
      </c>
      <c r="E151" s="2"/>
      <c r="F151" s="3">
        <v>25</v>
      </c>
      <c r="G151" s="2">
        <f t="shared" si="8"/>
        <v>0</v>
      </c>
      <c r="H151" s="2">
        <f t="shared" si="9"/>
        <v>0</v>
      </c>
      <c r="I151" s="2">
        <f t="shared" si="10"/>
        <v>0</v>
      </c>
    </row>
    <row r="152" spans="1:9" ht="57" customHeight="1" x14ac:dyDescent="0.2">
      <c r="A152" s="9">
        <v>148</v>
      </c>
      <c r="B152" s="9" t="s">
        <v>210</v>
      </c>
      <c r="C152" s="9" t="s">
        <v>214</v>
      </c>
      <c r="D152" s="9" t="s">
        <v>207</v>
      </c>
      <c r="E152" s="2"/>
      <c r="F152" s="3">
        <v>21</v>
      </c>
      <c r="G152" s="2">
        <f t="shared" si="8"/>
        <v>0</v>
      </c>
      <c r="H152" s="2">
        <f t="shared" si="9"/>
        <v>0</v>
      </c>
      <c r="I152" s="2">
        <f t="shared" si="10"/>
        <v>0</v>
      </c>
    </row>
    <row r="153" spans="1:9" ht="46.5" customHeight="1" x14ac:dyDescent="0.2">
      <c r="A153" s="9">
        <v>149</v>
      </c>
      <c r="B153" s="9" t="s">
        <v>210</v>
      </c>
      <c r="C153" s="9" t="s">
        <v>215</v>
      </c>
      <c r="D153" s="9" t="s">
        <v>207</v>
      </c>
      <c r="E153" s="2"/>
      <c r="F153" s="3">
        <v>28</v>
      </c>
      <c r="G153" s="2">
        <f t="shared" si="8"/>
        <v>0</v>
      </c>
      <c r="H153" s="2">
        <f t="shared" si="9"/>
        <v>0</v>
      </c>
      <c r="I153" s="2">
        <f t="shared" si="10"/>
        <v>0</v>
      </c>
    </row>
    <row r="154" spans="1:9" x14ac:dyDescent="0.2">
      <c r="A154" s="11"/>
      <c r="B154" s="7"/>
      <c r="C154" s="7"/>
      <c r="D154" s="11"/>
      <c r="E154" s="12"/>
      <c r="F154" s="11"/>
      <c r="G154" s="13">
        <f>SUM(G5:G153)</f>
        <v>0</v>
      </c>
      <c r="H154" s="13"/>
      <c r="I154" s="13">
        <f>SUM(I5:I153)</f>
        <v>0</v>
      </c>
    </row>
    <row r="155" spans="1:9" x14ac:dyDescent="0.2">
      <c r="I155" s="2"/>
    </row>
    <row r="156" spans="1:9" x14ac:dyDescent="0.2">
      <c r="F156" s="2"/>
      <c r="G156" s="2"/>
      <c r="H156" s="2"/>
      <c r="I156" s="2"/>
    </row>
    <row r="161" spans="9:9" x14ac:dyDescent="0.2">
      <c r="I161" s="2"/>
    </row>
  </sheetData>
  <mergeCells count="2">
    <mergeCell ref="A2:I3"/>
    <mergeCell ref="H1:I1"/>
  </mergeCells>
  <printOptions horizontalCentered="1"/>
  <pageMargins left="0.59055118110236227" right="0.59055118110236227" top="0.59055118110236227" bottom="0.59055118110236227" header="0.11811023622047245" footer="0.11811023622047245"/>
  <pageSetup paperSize="9" scale="53" fitToHeight="5" orientation="portrait" r:id="rId1"/>
  <headerFooter>
    <oddHeader xml:space="preserve">&amp;C&amp;G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Oles Katarzyna</dc:creator>
  <cp:lastModifiedBy>Kozubowicz Marcin</cp:lastModifiedBy>
  <cp:lastPrinted>2024-11-04T10:37:57Z</cp:lastPrinted>
  <dcterms:created xsi:type="dcterms:W3CDTF">2020-10-16T08:07:13Z</dcterms:created>
  <dcterms:modified xsi:type="dcterms:W3CDTF">2024-11-12T10:08:30Z</dcterms:modified>
</cp:coreProperties>
</file>